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536" activeTab="0"/>
  </bookViews>
  <sheets>
    <sheet name="申込入力マニュアル" sheetId="1" r:id="rId1"/>
    <sheet name="登録ｼｰﾄ" sheetId="2" r:id="rId2"/>
    <sheet name="申込ｼｰﾄ" sheetId="3" state="hidden" r:id="rId3"/>
  </sheets>
  <definedNames>
    <definedName name="_xlnm.Print_Area" localSheetId="2">'申込ｼｰﾄ'!$A$2:$M$135</definedName>
    <definedName name="_xlnm.Print_Area" localSheetId="0">'申込入力マニュアル'!$A$1:$H$94</definedName>
    <definedName name="_xlnm.Print_Titles" localSheetId="2">'申込ｼｰﾄ'!$2:$8</definedName>
  </definedNames>
  <calcPr fullCalcOnLoad="1"/>
</workbook>
</file>

<file path=xl/comments2.xml><?xml version="1.0" encoding="utf-8"?>
<comments xmlns="http://schemas.openxmlformats.org/spreadsheetml/2006/main">
  <authors>
    <author>JM</author>
  </authors>
  <commentList>
    <comment ref="A2" authorId="0">
      <text>
        <r>
          <rPr>
            <sz val="9"/>
            <rFont val="ＭＳ Ｐゴシック"/>
            <family val="3"/>
          </rPr>
          <t xml:space="preserve">
</t>
        </r>
        <r>
          <rPr>
            <b/>
            <sz val="12"/>
            <rFont val="ＭＳ Ｐゴシック"/>
            <family val="3"/>
          </rPr>
          <t xml:space="preserve">ナンバーの行に　＃N/A　で表されている個所は登録されていません。
このシートのそのセル部分に直接入力して登録して下さい。
また，登録ナンバーで訂正がありましたら，ナンバーの行に訂正を入力して下さい。
</t>
        </r>
      </text>
    </comment>
  </commentList>
</comments>
</file>

<file path=xl/comments3.xml><?xml version="1.0" encoding="utf-8"?>
<comments xmlns="http://schemas.openxmlformats.org/spreadsheetml/2006/main">
  <authors>
    <author>JM</author>
  </authors>
  <commentList>
    <comment ref="I6" authorId="0">
      <text>
        <r>
          <rPr>
            <b/>
            <sz val="12"/>
            <rFont val="ＭＳ Ｐゴシック"/>
            <family val="3"/>
          </rPr>
          <t>一般は１，高校は２，中学は３を入力して下さい。
区分で種目選択され料金が計算されます。</t>
        </r>
      </text>
    </comment>
    <comment ref="D4" authorId="0">
      <text>
        <r>
          <rPr>
            <sz val="11"/>
            <rFont val="ＭＳ Ｐゴシック"/>
            <family val="3"/>
          </rPr>
          <t>※略称がプログラム記載になります。
　・区別がつく名称で，文字間を空けずに，</t>
        </r>
        <r>
          <rPr>
            <b/>
            <sz val="11"/>
            <rFont val="ＭＳ Ｐゴシック"/>
            <family val="3"/>
          </rPr>
          <t>全角４文字</t>
        </r>
        <r>
          <rPr>
            <sz val="11"/>
            <rFont val="ＭＳ Ｐゴシック"/>
            <family val="3"/>
          </rPr>
          <t>，</t>
        </r>
        <r>
          <rPr>
            <b/>
            <sz val="11"/>
            <rFont val="ＭＳ Ｐゴシック"/>
            <family val="3"/>
          </rPr>
          <t>半角８文字以内</t>
        </r>
        <r>
          <rPr>
            <sz val="11"/>
            <rFont val="ＭＳ Ｐゴシック"/>
            <family val="3"/>
          </rPr>
          <t xml:space="preserve">でお願いします。
</t>
        </r>
        <r>
          <rPr>
            <b/>
            <sz val="12"/>
            <rFont val="ＭＳ Ｐゴシック"/>
            <family val="3"/>
          </rPr>
          <t>　　</t>
        </r>
        <r>
          <rPr>
            <sz val="10"/>
            <rFont val="ＭＳ Ｐゴシック"/>
            <family val="3"/>
          </rPr>
          <t>（例）伊万里中⇒伊中or伊万里中，伊万里高校⇒伊高or伊万里高
　　　　　　佐世保工業高校⇒佐世保工，佐賀工業高校⇒佐賀工</t>
        </r>
      </text>
    </comment>
    <comment ref="I46" authorId="0">
      <text>
        <r>
          <rPr>
            <sz val="9"/>
            <rFont val="ＭＳ Ｐゴシック"/>
            <family val="3"/>
          </rPr>
          <t>短距離：   12秒34　→　12.34　
※１分を超える：1分01秒23　→　61.23
長距離：2分34秒56　→　234.56（表示は 2:34.56 になります。）　
フィールド： 5m43　→　5.43</t>
        </r>
      </text>
    </comment>
    <comment ref="J46" authorId="0">
      <text>
        <r>
          <rPr>
            <sz val="9"/>
            <rFont val="ＭＳ Ｐゴシック"/>
            <family val="3"/>
          </rPr>
          <t>短距離：   12秒34　→　12.34　
※１分を超える：1分01秒23　→　61.23
長距離：2分34秒56　→　234.56（表示は 2:34.56 になります。）　
フィールド： 5m43　→　5.43</t>
        </r>
      </text>
    </comment>
    <comment ref="K46" authorId="0">
      <text>
        <r>
          <rPr>
            <sz val="9"/>
            <rFont val="ＭＳ Ｐゴシック"/>
            <family val="3"/>
          </rPr>
          <t>短距離：   12秒34　→　12.34　
※１分を超える：1分01秒23　→　61.23
長距離：2分34秒56　→　234.56（表示は 2:34.56 になります。）　
フィールド： 5m43　→　5.43</t>
        </r>
      </text>
    </comment>
  </commentList>
</comments>
</file>

<file path=xl/sharedStrings.xml><?xml version="1.0" encoding="utf-8"?>
<sst xmlns="http://schemas.openxmlformats.org/spreadsheetml/2006/main" count="225" uniqueCount="195">
  <si>
    <t>　　②登録番号にアルファベット（例：A-123）は使用できません。</t>
  </si>
  <si>
    <t>　　③背景が白いセルだけ入力できます。</t>
  </si>
  <si>
    <t>　　④行・列の削除・挿入，セルのコピー・貼り付けを絶対にしないで下さい。</t>
  </si>
  <si>
    <t>　　　※色つきの部分は入力できません。</t>
  </si>
  <si>
    <t>　　　※選手番号をもらうこと</t>
  </si>
  <si>
    <t>　　　※禁止された操作によりデータに不具合を生じた場合は，責任を負いかねます。</t>
  </si>
  <si>
    <t>４）入力の手順</t>
  </si>
  <si>
    <t>　　　 ・登録番号、氏名、所属、ﾌﾘｶﾞﾅ（半角）を直接入力。</t>
  </si>
  <si>
    <t>　　　　(1)性別・登録番号の入力</t>
  </si>
  <si>
    <t>　　　　※男女の欄のコピー等はしないで下さい。</t>
  </si>
  <si>
    <t>　　　　(2)申込種目の入力</t>
  </si>
  <si>
    <t>　　　　　　　</t>
  </si>
  <si>
    <t>　　　　(3)記録の入力</t>
  </si>
  <si>
    <t>　５）申込書の印刷・郵送</t>
  </si>
  <si>
    <t>　６）参加料の納入について</t>
  </si>
  <si>
    <t>　７）申込データの送信</t>
  </si>
  <si>
    <t>・送信用ファイルは，大会名・所属略称・区分名（中）からなるCSVファイルです。</t>
  </si>
  <si>
    <t>・送信用ファイルをメールに添付して，要項記載のアドレスへ送信します。</t>
  </si>
  <si>
    <t>審判員名</t>
  </si>
  <si>
    <t>住所</t>
  </si>
  <si>
    <t>電話</t>
  </si>
  <si>
    <t>所属ﾌﾘｶﾞﾅ</t>
  </si>
  <si>
    <t>所属名</t>
  </si>
  <si>
    <t>監督名</t>
  </si>
  <si>
    <t>No.</t>
  </si>
  <si>
    <t>学年</t>
  </si>
  <si>
    <t>年齢</t>
  </si>
  <si>
    <t>種別</t>
  </si>
  <si>
    <t>申込種目</t>
  </si>
  <si>
    <t>最高記録</t>
  </si>
  <si>
    <t xml:space="preserve"> 4×</t>
  </si>
  <si>
    <t xml:space="preserve"> 100mR</t>
  </si>
  <si>
    <t>個人種目</t>
  </si>
  <si>
    <t>代表者</t>
  </si>
  <si>
    <t>印</t>
  </si>
  <si>
    <t>申込料</t>
  </si>
  <si>
    <t>競 技 者 名</t>
  </si>
  <si>
    <t>ア）メールを自動作成する場合（推奨）</t>
  </si>
  <si>
    <t>※メールを送信可能なコンピュータで作業しているときだけ，この操作が可能です。</t>
  </si>
  <si>
    <t>　（インターネットに接続し，メールソフトを使用可能な場合のみ）</t>
  </si>
  <si>
    <t>・メールを送信可能なパソコンの場合は，「申込メールを自動作成しますか？」と</t>
  </si>
  <si>
    <t>　いうメッセージが出たとき，「はい」を選ぶと，申込データを添付したメールを</t>
  </si>
  <si>
    <t>　自動的に作成します。（宛先，件名，添付ファイルを自動的に設定）</t>
  </si>
  <si>
    <t>・メールソフトの「送信トレイ」にメールが自動作成されますので，これを送信し</t>
  </si>
  <si>
    <t>※メールを自動作成できなかった場合は，下記の説明に従って，保存されたデータ</t>
  </si>
  <si>
    <t>イ）メールソフトを使って別途メールを作成する場合</t>
  </si>
  <si>
    <t>・「申込メールを自動作成しますか？」で，「いいえ」を選びます。</t>
  </si>
  <si>
    <t>・入力用ファイルと同じフォルダに，送信用ファイルが作成されます。</t>
  </si>
  <si>
    <t>略称</t>
  </si>
  <si>
    <t>男</t>
  </si>
  <si>
    <t>女</t>
  </si>
  <si>
    <t>ﾅﾝﾊﾞｰ</t>
  </si>
  <si>
    <t>※所属，氏名とも「フリガナ」を必ず記入のこと。</t>
  </si>
  <si>
    <t>※リレー種目欄下段の記録は代表者（１名）のみ記入で良い。</t>
  </si>
  <si>
    <t>ﾅﾝﾊﾞｰ</t>
  </si>
  <si>
    <t>所属</t>
  </si>
  <si>
    <t>姓</t>
  </si>
  <si>
    <t>名</t>
  </si>
  <si>
    <t>ｾｲ</t>
  </si>
  <si>
    <t>ﾒｲ</t>
  </si>
  <si>
    <t>学年</t>
  </si>
  <si>
    <t>№</t>
  </si>
  <si>
    <t>区分表</t>
  </si>
  <si>
    <t>参加料</t>
  </si>
  <si>
    <t>所属</t>
  </si>
  <si>
    <t>中学校</t>
  </si>
  <si>
    <t>区分</t>
  </si>
  <si>
    <t>１種目参加料</t>
  </si>
  <si>
    <t>円</t>
  </si>
  <si>
    <t>ﾌﾘｶﾞﾅ (半角)</t>
  </si>
  <si>
    <t>　そのまま添付せず，学校名のついた送信用ファイルを送信します。</t>
  </si>
  <si>
    <t>男子　登録シート</t>
  </si>
  <si>
    <t>女子　登録シート</t>
  </si>
  <si>
    <t>ﾅﾝﾊﾞｰ</t>
  </si>
  <si>
    <t>姓</t>
  </si>
  <si>
    <t>名</t>
  </si>
  <si>
    <t>ｾｲ</t>
  </si>
  <si>
    <t>ﾒｲ</t>
  </si>
  <si>
    <t>学年</t>
  </si>
  <si>
    <t>高校</t>
  </si>
  <si>
    <t>合計</t>
  </si>
  <si>
    <t>リレー</t>
  </si>
  <si>
    <t>　て下さい。（必要に応じてメール本文にメッセージを入力して下さい。）</t>
  </si>
  <si>
    <t>　をメールに添付・送信して下さい。</t>
  </si>
  <si>
    <t>（画面にもファイル名が表示されますので，必ずご確認下さい。）</t>
  </si>
  <si>
    <t>CSV</t>
  </si>
  <si>
    <t>・高</t>
  </si>
  <si>
    <t>・中</t>
  </si>
  <si>
    <t>ﾌﾘｶﾞﾅ</t>
  </si>
  <si>
    <t>A</t>
  </si>
  <si>
    <t>・申込書シート上部の［送信用データ作成］ボタンを左クリックします。</t>
  </si>
  <si>
    <t>　</t>
  </si>
  <si>
    <t>　例：敬徳高校の場合（略名⇒敬徳　：　敬徳.CSV　）で保存されます。</t>
  </si>
  <si>
    <t>　　　　※このデータは申込書に反映されます。</t>
  </si>
  <si>
    <t>　　　・性別はセル右側の▼を必ずクリックして男女を選択。</t>
  </si>
  <si>
    <t>　　　・登録番号を入力したら、登録ｼｰﾄから競技者名、学年等のデータが自動的に申込書に反映されます。</t>
  </si>
  <si>
    <t>　　　・申込種目欄（セル）右側の▼をクリックして種目リストから，種目を選択。</t>
  </si>
  <si>
    <t>　　　・入力された記録は，番組編成に反映される。過去1年以内のベストタイムを記載する。</t>
  </si>
  <si>
    <t>　　　・次に示す「入力のルール」を必ず守ること。（数字，小数点以外は入力できない。）</t>
  </si>
  <si>
    <t>　　・リレーメンバーは，リレー申込欄（K列とL列）で▼をクリックして，○またはＡ～Ｆを選ぶ。</t>
  </si>
  <si>
    <t>　　・リレーの記録は，個人種目の記録と同じ要領で入力。</t>
  </si>
  <si>
    <t>　　　但し、4×400mRについては中長距離種目と同様に入力。</t>
  </si>
  <si>
    <t>　　 　・１チーム４人以上６人以内で登録すること。</t>
  </si>
  <si>
    <t>・申込書シートの上部にある［印刷］ボタンを左クリックし，印刷を行う。</t>
  </si>
  <si>
    <t>　　　　　　　　　　　　　 　1分02秒34の場合　→　62.34</t>
  </si>
  <si>
    <t>　　　　短距離種目：　 　　  12秒34の場合　→　12.34　</t>
  </si>
  <si>
    <t>　　　　　　 　　　　　　　 　 ※400m、400mHのﾍﾞｽﾄﾀｲﾑが1分を超える場合は秒表記にすること。</t>
  </si>
  <si>
    <t>　　　　フィールド種目：        5m43　→　5.43</t>
  </si>
  <si>
    <r>
      <t>　　 （例）：3分13秒66　→</t>
    </r>
    <r>
      <rPr>
        <b/>
        <sz val="14"/>
        <color indexed="10"/>
        <rFont val="ＭＳ Ｐゴシック"/>
        <family val="3"/>
      </rPr>
      <t>　313.66</t>
    </r>
  </si>
  <si>
    <t>　　４）ボタンをクリックしても変化がない場合は，マクロが無効になっています。</t>
  </si>
  <si>
    <t>　　　 下の説明を読んで，対処して下さい。</t>
  </si>
  <si>
    <t>　　　【マクロが無効になる原因】</t>
  </si>
  <si>
    <t>　　　●ＥＸＣＥＬのセキュリティレベルが「高」になっている。</t>
  </si>
  <si>
    <t>　　 【解決方法】</t>
  </si>
  <si>
    <t>　　　　①ＥＸＣＥＬ上部のメニューから，「ツール(T)」－「マクロ(M)」－「セキュリティ(S)」</t>
  </si>
  <si>
    <t>　　　     の順にメニューを開き，「セキュリティレベル」を開きます。</t>
  </si>
  <si>
    <t>　 　　 ②「セキュリティレベル」の設定を「中」にして下さい。</t>
  </si>
  <si>
    <t>　    ●ファイルを開くとき「マクロを無効にする」を選んだ。</t>
  </si>
  <si>
    <t>　　　　①ファイルを開くとき，マクロウイルスに関する警告画面が表示されます。</t>
  </si>
  <si>
    <t>　　　　②このとき「マクロを有効にする」を選択します。</t>
  </si>
  <si>
    <t>　①まず最初に、申込ファイルを開く。その際、マクロウイルスに関する警告画面が表示されるので</t>
  </si>
  <si>
    <t>　　　②次に「登録ｼｰﾄ」を作成する。</t>
  </si>
  <si>
    <t>　　　③下記の説明を読み終え、下の「申込入力」をクリックして入力作業を開始。</t>
  </si>
  <si>
    <t>　　　④「申込ｼｰﾄ」の作成</t>
  </si>
  <si>
    <t>　　　⑤リレーについて</t>
  </si>
  <si>
    <r>
      <t>　　必ず</t>
    </r>
    <r>
      <rPr>
        <b/>
        <sz val="11"/>
        <color indexed="10"/>
        <rFont val="ＭＳ Ｐゴシック"/>
        <family val="3"/>
      </rPr>
      <t>「マクロを有効にする」</t>
    </r>
    <r>
      <rPr>
        <sz val="11"/>
        <color indexed="10"/>
        <rFont val="ＭＳ Ｐゴシック"/>
        <family val="3"/>
      </rPr>
      <t>を選択する。</t>
    </r>
  </si>
  <si>
    <t>D</t>
  </si>
  <si>
    <t>〇</t>
  </si>
  <si>
    <t xml:space="preserve">  月  日</t>
  </si>
  <si>
    <t>中学</t>
  </si>
  <si>
    <t>A</t>
  </si>
  <si>
    <t>D</t>
  </si>
  <si>
    <r>
      <t>　　　　中長距離種目： 2分34秒56　→　</t>
    </r>
    <r>
      <rPr>
        <b/>
        <sz val="24"/>
        <color indexed="10"/>
        <rFont val="ＭＳ Ｐゴシック"/>
        <family val="3"/>
      </rPr>
      <t>234.56</t>
    </r>
    <r>
      <rPr>
        <b/>
        <sz val="14"/>
        <color indexed="10"/>
        <rFont val="ＭＳ Ｐゴシック"/>
        <family val="3"/>
      </rPr>
      <t>（表示は 2:34.56 になります。）</t>
    </r>
  </si>
  <si>
    <r>
      <rPr>
        <sz val="20"/>
        <rFont val="ＭＳ Ｐゴシック"/>
        <family val="3"/>
      </rPr>
      <t>※送信用CSVファイルの</t>
    </r>
    <r>
      <rPr>
        <b/>
        <sz val="20"/>
        <color indexed="10"/>
        <rFont val="ＭＳ Ｐゴシック"/>
        <family val="3"/>
      </rPr>
      <t>ファイル名を変更しないで下さい</t>
    </r>
    <r>
      <rPr>
        <sz val="11"/>
        <rFont val="ＭＳ Ｐゴシック"/>
        <family val="3"/>
      </rPr>
      <t>。</t>
    </r>
  </si>
  <si>
    <t>　　　（１チームだけのときは○，２チーム以上の場合はＡ～G）</t>
  </si>
  <si>
    <t>・日付と代表者名(監督名で可)を入力（手書き，ゴム印も可）し，捺印して郵送すること。</t>
  </si>
  <si>
    <t>・参加料は大会当日に受付にて支払うこと。お釣りのない様に準備すること。</t>
  </si>
  <si>
    <t>※タイムの入力が無い場合は同一校で同じ組になる可能性が高まります。</t>
  </si>
  <si>
    <t>　　　・所属，監督名，住所（学校所在地），電話番号は直接入力する。</t>
  </si>
  <si>
    <t>　　　・電話番号は，休日も連絡可能な番号（監督の携帯等）とする。</t>
  </si>
  <si>
    <t>一般</t>
  </si>
  <si>
    <t>→　１２３</t>
  </si>
  <si>
    <t>100m</t>
  </si>
  <si>
    <t>200m</t>
  </si>
  <si>
    <t>400m</t>
  </si>
  <si>
    <t>800m</t>
  </si>
  <si>
    <t>1500m</t>
  </si>
  <si>
    <t>5000m</t>
  </si>
  <si>
    <t>400mH</t>
  </si>
  <si>
    <t>走高跳</t>
  </si>
  <si>
    <t>棒高跳</t>
  </si>
  <si>
    <t>三段跳</t>
  </si>
  <si>
    <t>砲丸投</t>
  </si>
  <si>
    <t>走幅跳</t>
  </si>
  <si>
    <t>高校砲丸投</t>
  </si>
  <si>
    <t>中学砲丸投</t>
  </si>
  <si>
    <t>円盤投</t>
  </si>
  <si>
    <t>高校円盤投</t>
  </si>
  <si>
    <t>ハンマー投</t>
  </si>
  <si>
    <t>高校ハンマー投</t>
  </si>
  <si>
    <t>やり投</t>
  </si>
  <si>
    <t>3000m</t>
  </si>
  <si>
    <t>A</t>
  </si>
  <si>
    <t>110mH(1.067)</t>
  </si>
  <si>
    <t>一般砲丸投</t>
  </si>
  <si>
    <t>一般円盤投</t>
  </si>
  <si>
    <t>100mH(0.838)</t>
  </si>
  <si>
    <t>(記録会担当：荒木 宏文）</t>
  </si>
  <si>
    <t>sagariku_entry@sagarikujyo.jp</t>
  </si>
  <si>
    <t>※このファイル（記録会申込一覧表.xls）を</t>
  </si>
  <si>
    <t xml:space="preserve"> 400mR</t>
  </si>
  <si>
    <t>B</t>
  </si>
  <si>
    <t>C</t>
  </si>
  <si>
    <t>E</t>
  </si>
  <si>
    <t>F</t>
  </si>
  <si>
    <t>G</t>
  </si>
  <si>
    <t>中学100m</t>
  </si>
  <si>
    <t>中学110mH</t>
  </si>
  <si>
    <t>中学3000m</t>
  </si>
  <si>
    <t>中学走幅跳</t>
  </si>
  <si>
    <t>中学100mH</t>
  </si>
  <si>
    <t>中学1500m</t>
  </si>
  <si>
    <t>一般ハンマー投</t>
  </si>
  <si>
    <t>2024年度　国見台選手権申込入力マニュアル</t>
  </si>
  <si>
    <t>１）ダウンロードしたファイルを名前をつけてパソコンへ保存して下さい。</t>
  </si>
  <si>
    <t>２）保存したファイルを右クリックして、１番下のセキュリティの右にある【 □許可する 】</t>
  </si>
  <si>
    <t>　　の□にチェックを入れて　OK ボタンを押す。　</t>
  </si>
  <si>
    <t>３）申し込みﾁｰﾑ名　高校は　敬徳高、伊万里実業高、有田工業高　　中学は　伊万里中　大学は　佐賀大</t>
  </si>
  <si>
    <t>　等のチーム名で、一般・クラブチームはそれぞれのチーム名で申し込みを作成して下さい。</t>
  </si>
  <si>
    <t>４）入力時の注意事項（必ず守っていただきたいこと）</t>
  </si>
  <si>
    <t>　　①本大会に出場の場合には佐賀陸協、佐賀県中体連または佐賀県高体連等その他の県もそれぞれの県でも</t>
  </si>
  <si>
    <t>　　登録が必要となります。ただし、申し込みのアスリートビブスは前年度のものを使用して下さい。</t>
  </si>
  <si>
    <t>2024年度 国見台選手権　申込一覧表（一般・高校・中学　兼用）</t>
  </si>
  <si>
    <t>※学年・年齢は令和6年4月2日現在とする。</t>
  </si>
  <si>
    <t>2024年</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</si>
</sst>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quot;日&quot;"/>
    <numFmt numFmtId="178" formatCode="[&lt;100]#0.00;0&quot;:&quot;00.00"/>
    <numFmt numFmtId="179" formatCode="#0\ &quot;種目&quot;"/>
    <numFmt numFmtId="180" formatCode="#0&quot;円&quot;"/>
    <numFmt numFmtId="181" formatCode="#0\ &quot;種目&quot;;;&quot;種目&quot;"/>
    <numFmt numFmtId="182" formatCode="#0&quot;円&quot;;;&quot;円&quot;"/>
    <numFmt numFmtId="183" formatCode="[&gt;=100]#0&quot;:&quot;00.00;#0.00"/>
    <numFmt numFmtId="184" formatCode="#0.00"/>
    <numFmt numFmtId="185" formatCode="#,##0\ &quot;円&quot;"/>
    <numFmt numFmtId="186" formatCode="0&quot;月&quot;"/>
    <numFmt numFmtId="187" formatCode="#,##0&quot;円&quot;"/>
    <numFmt numFmtId="188" formatCode="[&lt;100]#0.00;#0&quot;:&quot;00.00"/>
    <numFmt numFmtId="189" formatCode="#0&quot; ﾁｰﾑ&quot;"/>
    <numFmt numFmtId="190" formatCode="#0&quot; 種目&quot;"/>
    <numFmt numFmtId="191" formatCode="#0&quot;  ﾁｰﾑ&quot;"/>
    <numFmt numFmtId="192" formatCode="0_ "/>
    <numFmt numFmtId="193" formatCode="#0&quot; 日&quot;;;&quot;日&quot;"/>
    <numFmt numFmtId="194" formatCode="#0&quot; 月&quot;"/>
    <numFmt numFmtId="195" formatCode="mmm\-yyyy"/>
    <numFmt numFmtId="196" formatCode="m&quot;月&quot;d&quot;日&quot;;@"/>
    <numFmt numFmtId="197" formatCode="[$]ggge&quot;年&quot;m&quot;月&quot;d&quot;日&quot;;@"/>
    <numFmt numFmtId="198" formatCode="[$-411]gge&quot;年&quot;m&quot;月&quot;d&quot;日&quot;;@"/>
    <numFmt numFmtId="199" formatCode="[$]gge&quot;年&quot;m&quot;月&quot;d&quot;日&quot;;@"/>
  </numFmts>
  <fonts count="61">
    <font>
      <sz val="12"/>
      <name val="ＭＳ 明朝"/>
      <family val="1"/>
    </font>
    <font>
      <sz val="11"/>
      <name val="ＭＳ ゴシック"/>
      <family val="3"/>
    </font>
    <font>
      <sz val="6"/>
      <name val="ＭＳ ゴシック"/>
      <family val="3"/>
    </font>
    <font>
      <sz val="9"/>
      <name val="ＭＳ 明朝"/>
      <family val="1"/>
    </font>
    <font>
      <sz val="6"/>
      <name val="ＭＳ 明朝"/>
      <family val="1"/>
    </font>
    <font>
      <u val="single"/>
      <sz val="11"/>
      <color indexed="12"/>
      <name val="ＭＳ 明朝"/>
      <family val="1"/>
    </font>
    <font>
      <sz val="11"/>
      <name val="ＭＳ 明朝"/>
      <family val="1"/>
    </font>
    <font>
      <u val="single"/>
      <sz val="11"/>
      <color indexed="36"/>
      <name val="ＭＳ 明朝"/>
      <family val="1"/>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0.5"/>
      <name val="ＭＳ 明朝"/>
      <family val="1"/>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6"/>
      <name val="ＭＳ 明朝"/>
      <family val="1"/>
    </font>
    <font>
      <b/>
      <sz val="12"/>
      <name val="ＭＳ 明朝"/>
      <family val="1"/>
    </font>
    <font>
      <b/>
      <sz val="12"/>
      <name val="ＭＳ Ｐゴシック"/>
      <family val="3"/>
    </font>
    <font>
      <sz val="10"/>
      <name val="ＭＳ 明朝"/>
      <family val="1"/>
    </font>
    <font>
      <sz val="12"/>
      <color indexed="10"/>
      <name val="ＭＳ 明朝"/>
      <family val="1"/>
    </font>
    <font>
      <sz val="11"/>
      <color indexed="10"/>
      <name val="ＭＳ 明朝"/>
      <family val="1"/>
    </font>
    <font>
      <b/>
      <sz val="14"/>
      <name val="ＭＳ 明朝"/>
      <family val="1"/>
    </font>
    <font>
      <b/>
      <sz val="10.5"/>
      <name val="ＭＳ 明朝"/>
      <family val="1"/>
    </font>
    <font>
      <sz val="9"/>
      <name val="ＭＳ Ｐゴシック"/>
      <family val="3"/>
    </font>
    <font>
      <b/>
      <sz val="16"/>
      <color indexed="12"/>
      <name val="ＭＳ 明朝"/>
      <family val="1"/>
    </font>
    <font>
      <b/>
      <sz val="12"/>
      <color indexed="12"/>
      <name val="ＭＳ 明朝"/>
      <family val="1"/>
    </font>
    <font>
      <b/>
      <sz val="10.5"/>
      <color indexed="10"/>
      <name val="ＭＳ 明朝"/>
      <family val="1"/>
    </font>
    <font>
      <sz val="12"/>
      <color indexed="42"/>
      <name val="ＭＳ 明朝"/>
      <family val="1"/>
    </font>
    <font>
      <b/>
      <sz val="14"/>
      <color indexed="10"/>
      <name val="ＭＳ Ｐゴシック"/>
      <family val="3"/>
    </font>
    <font>
      <sz val="11"/>
      <name val="ＭＳ Ｐゴシック"/>
      <family val="3"/>
    </font>
    <font>
      <u val="single"/>
      <sz val="11"/>
      <name val="ＭＳ Ｐゴシック"/>
      <family val="3"/>
    </font>
    <font>
      <b/>
      <sz val="16"/>
      <name val="ＭＳ Ｐゴシック"/>
      <family val="3"/>
    </font>
    <font>
      <sz val="11"/>
      <color indexed="10"/>
      <name val="ＭＳ Ｐゴシック"/>
      <family val="3"/>
    </font>
    <font>
      <b/>
      <sz val="11"/>
      <color indexed="10"/>
      <name val="ＭＳ Ｐゴシック"/>
      <family val="3"/>
    </font>
    <font>
      <b/>
      <sz val="11"/>
      <name val="ＭＳ Ｐゴシック"/>
      <family val="3"/>
    </font>
    <font>
      <sz val="10"/>
      <name val="ＭＳ Ｐゴシック"/>
      <family val="3"/>
    </font>
    <font>
      <b/>
      <sz val="24"/>
      <color indexed="10"/>
      <name val="ＭＳ Ｐゴシック"/>
      <family val="3"/>
    </font>
    <font>
      <b/>
      <sz val="20"/>
      <color indexed="10"/>
      <name val="ＭＳ Ｐゴシック"/>
      <family val="3"/>
    </font>
    <font>
      <sz val="20"/>
      <name val="ＭＳ Ｐゴシック"/>
      <family val="3"/>
    </font>
    <font>
      <b/>
      <sz val="16"/>
      <color indexed="10"/>
      <name val="ＭＳ Ｐゴシック"/>
      <family val="3"/>
    </font>
    <font>
      <b/>
      <sz val="16"/>
      <color indexed="10"/>
      <name val="ＭＳ 明朝"/>
      <family val="1"/>
    </font>
    <font>
      <sz val="18"/>
      <color indexed="10"/>
      <name val="ＭＳ Ｐゴシック"/>
      <family val="3"/>
    </font>
    <font>
      <b/>
      <sz val="14"/>
      <color indexed="10"/>
      <name val="ＭＳ 明朝"/>
      <family val="1"/>
    </font>
    <font>
      <b/>
      <sz val="11"/>
      <color indexed="10"/>
      <name val="ＭＳ 明朝"/>
      <family val="1"/>
    </font>
    <font>
      <sz val="18"/>
      <color rgb="FFFF0000"/>
      <name val="ＭＳ Ｐゴシック"/>
      <family val="3"/>
    </font>
    <font>
      <b/>
      <sz val="14"/>
      <color rgb="FFFF0000"/>
      <name val="ＭＳ Ｐゴシック"/>
      <family val="3"/>
    </font>
    <font>
      <b/>
      <sz val="14"/>
      <color rgb="FFFF0000"/>
      <name val="ＭＳ 明朝"/>
      <family val="1"/>
    </font>
    <font>
      <b/>
      <sz val="11"/>
      <color rgb="FFFF0000"/>
      <name val="ＭＳ Ｐゴシック"/>
      <family val="3"/>
    </font>
    <font>
      <b/>
      <sz val="11"/>
      <color rgb="FFFF0000"/>
      <name val="ＭＳ 明朝"/>
      <family val="1"/>
    </font>
    <font>
      <b/>
      <sz val="8"/>
      <name val="ＭＳ 明朝"/>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66FF"/>
        <bgColor indexed="64"/>
      </patternFill>
    </fill>
    <fill>
      <patternFill patternType="solid">
        <fgColor indexed="12"/>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hair"/>
    </border>
    <border>
      <left style="hair"/>
      <right style="thin"/>
      <top style="hair"/>
      <bottom style="thin"/>
    </border>
    <border>
      <left style="hair"/>
      <right style="hair"/>
      <top style="hair"/>
      <bottom style="hair"/>
    </border>
    <border>
      <left style="hair"/>
      <right style="hair"/>
      <top style="thin"/>
      <bottom>
        <color indexed="63"/>
      </bottom>
    </border>
    <border>
      <left style="hair"/>
      <right style="hair"/>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color indexed="63"/>
      </bottom>
    </border>
    <border>
      <left style="hair"/>
      <right style="hair"/>
      <top>
        <color indexed="63"/>
      </top>
      <bottom>
        <color indexed="63"/>
      </bottom>
    </border>
    <border>
      <left style="hair"/>
      <right>
        <color indexed="63"/>
      </right>
      <top style="hair"/>
      <bottom style="hair"/>
    </border>
    <border>
      <left style="hair"/>
      <right>
        <color indexed="63"/>
      </right>
      <top style="hair"/>
      <bottom style="thin"/>
    </border>
    <border>
      <left>
        <color indexed="63"/>
      </left>
      <right>
        <color indexed="63"/>
      </right>
      <top>
        <color indexed="63"/>
      </top>
      <bottom style="thin"/>
    </border>
    <border>
      <left style="medium"/>
      <right style="thin"/>
      <top style="medium"/>
      <bottom style="thin"/>
    </border>
    <border>
      <left style="thin"/>
      <right style="medium"/>
      <top style="medium"/>
      <bottom>
        <color indexed="63"/>
      </bottom>
    </border>
    <border>
      <left style="thin"/>
      <right style="thin"/>
      <top>
        <color indexed="63"/>
      </top>
      <bottom style="thin"/>
    </border>
    <border>
      <left style="thin"/>
      <right style="medium"/>
      <top style="medium"/>
      <bottom style="thin"/>
    </border>
    <border>
      <left style="medium"/>
      <right style="thin"/>
      <top>
        <color indexed="63"/>
      </top>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right style="thin"/>
      <top style="thin"/>
      <bottom>
        <color indexed="63"/>
      </bottom>
    </border>
    <border>
      <left style="hair"/>
      <right style="thin"/>
      <top>
        <color indexed="63"/>
      </top>
      <bottom>
        <color indexed="63"/>
      </bottom>
    </border>
    <border>
      <left>
        <color indexed="63"/>
      </left>
      <right style="hair"/>
      <top style="hair"/>
      <bottom style="thin"/>
    </border>
    <border>
      <left>
        <color indexed="63"/>
      </left>
      <right style="thin"/>
      <top style="hair"/>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color indexed="63"/>
      </left>
      <right style="thin"/>
      <top style="thin"/>
      <bottom style="hair"/>
    </border>
    <border>
      <left>
        <color indexed="63"/>
      </left>
      <right>
        <color indexed="63"/>
      </right>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hair"/>
    </border>
    <border>
      <left style="thin"/>
      <right style="hair"/>
      <top style="hair"/>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thin"/>
      <top style="medium"/>
      <bottom style="medium"/>
    </border>
    <border>
      <left style="thin"/>
      <right>
        <color indexed="63"/>
      </right>
      <top style="thin"/>
      <bottom style="thin"/>
    </border>
    <border>
      <left>
        <color indexed="63"/>
      </left>
      <right style="hair"/>
      <top style="thin"/>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s>
  <cellStyleXfs count="65">
    <xf numFmtId="0" fontId="0" fillId="0" borderId="0" applyNumberFormat="0" applyFon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3"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4" fillId="7" borderId="4" applyNumberFormat="0" applyAlignment="0" applyProtection="0"/>
    <xf numFmtId="0" fontId="13" fillId="0" borderId="0" applyNumberFormat="0" applyFill="0" applyBorder="0" applyAlignment="0" applyProtection="0"/>
    <xf numFmtId="0" fontId="6" fillId="0" borderId="0" applyNumberFormat="0" applyFont="0" applyFill="0" applyBorder="0" applyProtection="0">
      <alignment vertical="center"/>
    </xf>
    <xf numFmtId="0" fontId="7" fillId="0" borderId="0" applyNumberFormat="0" applyFill="0" applyBorder="0" applyAlignment="0" applyProtection="0"/>
    <xf numFmtId="0" fontId="25" fillId="4" borderId="0" applyNumberFormat="0" applyBorder="0" applyAlignment="0" applyProtection="0"/>
  </cellStyleXfs>
  <cellXfs count="171">
    <xf numFmtId="0" fontId="0" fillId="0" borderId="0" xfId="0" applyAlignment="1">
      <alignment vertical="center"/>
    </xf>
    <xf numFmtId="0" fontId="6" fillId="0" borderId="0" xfId="62" applyFont="1">
      <alignment vertical="center"/>
    </xf>
    <xf numFmtId="0" fontId="0" fillId="0" borderId="0" xfId="61" applyFont="1" applyAlignment="1">
      <alignment/>
    </xf>
    <xf numFmtId="0" fontId="13" fillId="0" borderId="0" xfId="61" applyAlignment="1">
      <alignment/>
    </xf>
    <xf numFmtId="0" fontId="0" fillId="0" borderId="0" xfId="0" applyFont="1" applyAlignment="1">
      <alignment vertical="center"/>
    </xf>
    <xf numFmtId="0" fontId="0" fillId="24" borderId="10"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26" fillId="22" borderId="12" xfId="0" applyFont="1" applyFill="1" applyBorder="1" applyAlignment="1" applyProtection="1">
      <alignment horizontal="center" vertical="center" shrinkToFit="1"/>
      <protection locked="0"/>
    </xf>
    <xf numFmtId="0" fontId="35" fillId="0" borderId="12" xfId="0" applyFont="1" applyBorder="1" applyAlignment="1" applyProtection="1">
      <alignment horizontal="center" vertical="center" shrinkToFit="1"/>
      <protection/>
    </xf>
    <xf numFmtId="196" fontId="0" fillId="24" borderId="0" xfId="0" applyNumberFormat="1" applyFill="1" applyAlignment="1" applyProtection="1">
      <alignment horizontal="right" vertical="center"/>
      <protection locked="0"/>
    </xf>
    <xf numFmtId="0" fontId="6" fillId="24" borderId="10" xfId="0" applyFont="1" applyFill="1" applyBorder="1" applyAlignment="1" applyProtection="1">
      <alignment horizontal="center" vertical="center" shrinkToFit="1"/>
      <protection locked="0"/>
    </xf>
    <xf numFmtId="178" fontId="6" fillId="24" borderId="11" xfId="0" applyNumberFormat="1" applyFont="1" applyFill="1" applyBorder="1" applyAlignment="1" applyProtection="1">
      <alignment vertical="center" shrinkToFit="1"/>
      <protection locked="0"/>
    </xf>
    <xf numFmtId="0" fontId="30" fillId="24" borderId="10" xfId="0" applyFont="1" applyFill="1" applyBorder="1" applyAlignment="1" applyProtection="1">
      <alignment horizontal="center" vertical="center"/>
      <protection locked="0"/>
    </xf>
    <xf numFmtId="0" fontId="31" fillId="24" borderId="10" xfId="0" applyFont="1" applyFill="1" applyBorder="1" applyAlignment="1" applyProtection="1">
      <alignment horizontal="center" vertical="center" shrinkToFit="1"/>
      <protection locked="0"/>
    </xf>
    <xf numFmtId="0" fontId="30" fillId="24" borderId="11" xfId="0" applyFont="1" applyFill="1" applyBorder="1" applyAlignment="1" applyProtection="1">
      <alignment horizontal="center" vertical="center"/>
      <protection locked="0"/>
    </xf>
    <xf numFmtId="178" fontId="31" fillId="24" borderId="11" xfId="0" applyNumberFormat="1" applyFont="1" applyFill="1" applyBorder="1" applyAlignment="1" applyProtection="1">
      <alignment vertical="center" shrinkToFit="1"/>
      <protection locked="0"/>
    </xf>
    <xf numFmtId="0" fontId="0" fillId="0" borderId="0" xfId="61" applyFont="1" applyAlignment="1">
      <alignment/>
    </xf>
    <xf numFmtId="0" fontId="13" fillId="20" borderId="0" xfId="61" applyFill="1" applyAlignment="1">
      <alignment/>
    </xf>
    <xf numFmtId="0" fontId="33" fillId="8" borderId="0" xfId="61" applyFont="1" applyFill="1" applyAlignment="1">
      <alignment horizontal="center" vertical="center"/>
    </xf>
    <xf numFmtId="0" fontId="13" fillId="8" borderId="0" xfId="61" applyFill="1" applyAlignment="1">
      <alignment vertical="center"/>
    </xf>
    <xf numFmtId="0" fontId="13" fillId="20" borderId="0" xfId="61" applyFill="1" applyAlignment="1">
      <alignment vertical="center"/>
    </xf>
    <xf numFmtId="0" fontId="37" fillId="3" borderId="0" xfId="61" applyFont="1" applyFill="1" applyAlignment="1">
      <alignment horizontal="center" vertical="center"/>
    </xf>
    <xf numFmtId="0" fontId="13" fillId="3" borderId="0" xfId="61" applyFill="1" applyAlignment="1">
      <alignment vertical="center"/>
    </xf>
    <xf numFmtId="0" fontId="33" fillId="0" borderId="0" xfId="61" applyFont="1" applyAlignment="1">
      <alignment horizontal="center"/>
    </xf>
    <xf numFmtId="0" fontId="37" fillId="0" borderId="0" xfId="61" applyFont="1" applyAlignment="1">
      <alignment horizontal="center"/>
    </xf>
    <xf numFmtId="0" fontId="6" fillId="24" borderId="13" xfId="0" applyFont="1" applyFill="1" applyBorder="1" applyAlignment="1" applyProtection="1">
      <alignment horizontal="center" vertical="center" shrinkToFit="1"/>
      <protection locked="0"/>
    </xf>
    <xf numFmtId="178" fontId="6" fillId="24" borderId="14" xfId="0" applyNumberFormat="1" applyFont="1" applyFill="1" applyBorder="1" applyAlignment="1" applyProtection="1">
      <alignment vertical="center" shrinkToFit="1"/>
      <protection locked="0"/>
    </xf>
    <xf numFmtId="0" fontId="6" fillId="23" borderId="0" xfId="62" applyFont="1" applyFill="1">
      <alignment vertical="center"/>
    </xf>
    <xf numFmtId="0" fontId="40" fillId="0" borderId="0" xfId="62" applyFont="1">
      <alignment vertical="center"/>
    </xf>
    <xf numFmtId="0" fontId="40" fillId="0" borderId="0" xfId="62" applyFont="1" applyAlignment="1">
      <alignment horizontal="left" vertical="center"/>
    </xf>
    <xf numFmtId="0" fontId="41" fillId="0" borderId="0" xfId="43" applyFont="1" applyAlignment="1" applyProtection="1">
      <alignment vertical="center"/>
      <protection/>
    </xf>
    <xf numFmtId="0" fontId="40" fillId="0" borderId="0" xfId="62" applyFont="1" applyBorder="1">
      <alignment vertical="center"/>
    </xf>
    <xf numFmtId="0" fontId="40" fillId="3" borderId="0" xfId="62" applyFont="1" applyFill="1">
      <alignment vertical="center"/>
    </xf>
    <xf numFmtId="0" fontId="40" fillId="23" borderId="0" xfId="62" applyFont="1" applyFill="1">
      <alignment vertical="center"/>
    </xf>
    <xf numFmtId="0" fontId="40" fillId="4" borderId="0" xfId="62" applyFont="1" applyFill="1">
      <alignment vertical="center"/>
    </xf>
    <xf numFmtId="0" fontId="40" fillId="4" borderId="0" xfId="43" applyFont="1" applyFill="1" applyAlignment="1" applyProtection="1">
      <alignment vertical="center"/>
      <protection/>
    </xf>
    <xf numFmtId="49" fontId="40" fillId="4" borderId="0" xfId="43" applyNumberFormat="1" applyFont="1" applyFill="1" applyAlignment="1" applyProtection="1">
      <alignment vertical="center"/>
      <protection/>
    </xf>
    <xf numFmtId="0" fontId="40" fillId="4" borderId="0" xfId="0" applyFont="1" applyFill="1" applyAlignment="1">
      <alignment vertical="center"/>
    </xf>
    <xf numFmtId="0" fontId="42" fillId="0" borderId="0" xfId="62" applyFont="1" applyAlignment="1">
      <alignment vertical="center"/>
    </xf>
    <xf numFmtId="0" fontId="43" fillId="0" borderId="0" xfId="62" applyFont="1">
      <alignment vertical="center"/>
    </xf>
    <xf numFmtId="0" fontId="31" fillId="0" borderId="0" xfId="62" applyFont="1">
      <alignment vertical="center"/>
    </xf>
    <xf numFmtId="0" fontId="0" fillId="0" borderId="0" xfId="0" applyAlignment="1" applyProtection="1">
      <alignment vertical="center"/>
      <protection locked="0"/>
    </xf>
    <xf numFmtId="0" fontId="0" fillId="0" borderId="12" xfId="0" applyBorder="1" applyAlignment="1" applyProtection="1">
      <alignment vertical="center"/>
      <protection locked="0"/>
    </xf>
    <xf numFmtId="0" fontId="0" fillId="0" borderId="0" xfId="0" applyAlignment="1" applyProtection="1">
      <alignment vertical="center"/>
      <protection/>
    </xf>
    <xf numFmtId="0" fontId="0" fillId="0" borderId="10" xfId="0" applyNumberFormat="1" applyBorder="1" applyAlignment="1" applyProtection="1">
      <alignment horizontal="center" vertical="center"/>
      <protection/>
    </xf>
    <xf numFmtId="0" fontId="0" fillId="0" borderId="15" xfId="0" applyNumberForma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protection/>
    </xf>
    <xf numFmtId="0" fontId="29" fillId="0" borderId="18" xfId="0" applyFont="1" applyBorder="1" applyAlignment="1" applyProtection="1">
      <alignment horizontal="center" vertical="center"/>
      <protection/>
    </xf>
    <xf numFmtId="0" fontId="36" fillId="0" borderId="19" xfId="0"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6" xfId="0" applyBorder="1" applyAlignment="1" applyProtection="1">
      <alignment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shrinkToFit="1"/>
      <protection/>
    </xf>
    <xf numFmtId="0" fontId="0" fillId="0" borderId="0" xfId="0" applyAlignment="1" applyProtection="1">
      <alignment horizontal="right" vertical="center"/>
      <protection/>
    </xf>
    <xf numFmtId="181" fontId="0" fillId="0" borderId="23" xfId="0" applyNumberFormat="1" applyBorder="1" applyAlignment="1" applyProtection="1">
      <alignment vertical="center"/>
      <protection/>
    </xf>
    <xf numFmtId="182" fontId="0" fillId="0" borderId="24" xfId="0" applyNumberFormat="1" applyBorder="1" applyAlignment="1" applyProtection="1">
      <alignment vertical="center"/>
      <protection/>
    </xf>
    <xf numFmtId="0" fontId="0" fillId="0" borderId="25" xfId="0" applyBorder="1" applyAlignment="1" applyProtection="1">
      <alignment horizontal="center" vertical="center"/>
      <protection/>
    </xf>
    <xf numFmtId="0" fontId="38" fillId="0" borderId="0" xfId="0" applyFont="1" applyAlignment="1" applyProtection="1">
      <alignment vertical="center"/>
      <protection/>
    </xf>
    <xf numFmtId="0" fontId="27" fillId="23" borderId="26" xfId="0" applyFont="1" applyFill="1" applyBorder="1" applyAlignment="1" applyProtection="1">
      <alignment horizontal="center" vertical="center" shrinkToFit="1"/>
      <protection/>
    </xf>
    <xf numFmtId="0" fontId="27" fillId="23" borderId="27" xfId="0" applyFont="1" applyFill="1" applyBorder="1" applyAlignment="1" applyProtection="1">
      <alignment horizontal="center" vertical="center" shrinkToFit="1"/>
      <protection/>
    </xf>
    <xf numFmtId="0" fontId="27" fillId="23" borderId="28" xfId="0" applyFont="1" applyFill="1" applyBorder="1" applyAlignment="1" applyProtection="1">
      <alignment horizontal="center" vertical="center" shrinkToFit="1"/>
      <protection/>
    </xf>
    <xf numFmtId="5" fontId="27" fillId="23" borderId="29" xfId="0" applyNumberFormat="1" applyFont="1" applyFill="1" applyBorder="1" applyAlignment="1" applyProtection="1">
      <alignment horizontal="center" vertical="center" shrinkToFit="1"/>
      <protection/>
    </xf>
    <xf numFmtId="0" fontId="27" fillId="23" borderId="30" xfId="0" applyFont="1" applyFill="1" applyBorder="1" applyAlignment="1" applyProtection="1">
      <alignment horizontal="center" vertical="center" shrinkToFit="1"/>
      <protection/>
    </xf>
    <xf numFmtId="0" fontId="27" fillId="23" borderId="31" xfId="0" applyFont="1" applyFill="1" applyBorder="1" applyAlignment="1" applyProtection="1">
      <alignment horizontal="center" vertical="center" shrinkToFit="1"/>
      <protection/>
    </xf>
    <xf numFmtId="5" fontId="27" fillId="23" borderId="32" xfId="0" applyNumberFormat="1" applyFont="1" applyFill="1" applyBorder="1" applyAlignment="1" applyProtection="1">
      <alignment horizontal="center" vertical="center" shrinkToFit="1"/>
      <protection/>
    </xf>
    <xf numFmtId="0" fontId="27" fillId="23" borderId="33" xfId="0" applyFont="1" applyFill="1" applyBorder="1" applyAlignment="1" applyProtection="1">
      <alignment horizontal="center" vertical="center" shrinkToFit="1"/>
      <protection/>
    </xf>
    <xf numFmtId="0" fontId="27" fillId="23" borderId="34" xfId="0" applyFont="1" applyFill="1" applyBorder="1" applyAlignment="1" applyProtection="1">
      <alignment horizontal="center" vertical="center" shrinkToFit="1"/>
      <protection/>
    </xf>
    <xf numFmtId="0" fontId="27" fillId="23" borderId="35" xfId="0" applyFont="1" applyFill="1" applyBorder="1" applyAlignment="1" applyProtection="1">
      <alignment horizontal="center" vertical="center" shrinkToFit="1"/>
      <protection/>
    </xf>
    <xf numFmtId="5" fontId="27" fillId="23" borderId="36" xfId="0" applyNumberFormat="1" applyFont="1" applyFill="1" applyBorder="1" applyAlignment="1" applyProtection="1">
      <alignment horizontal="center" vertical="center" shrinkToFit="1"/>
      <protection/>
    </xf>
    <xf numFmtId="56" fontId="0" fillId="0" borderId="0" xfId="0" applyNumberFormat="1" applyAlignment="1" applyProtection="1">
      <alignment vertical="center"/>
      <protection/>
    </xf>
    <xf numFmtId="0" fontId="13" fillId="0" borderId="0" xfId="61" applyFont="1" applyAlignment="1">
      <alignment/>
    </xf>
    <xf numFmtId="0" fontId="50" fillId="0" borderId="0" xfId="62" applyFont="1">
      <alignment vertical="center"/>
    </xf>
    <xf numFmtId="0" fontId="51" fillId="0" borderId="0" xfId="62" applyFont="1">
      <alignment vertical="center"/>
    </xf>
    <xf numFmtId="0" fontId="0" fillId="0" borderId="31" xfId="61" applyFont="1" applyBorder="1" applyAlignment="1">
      <alignment/>
    </xf>
    <xf numFmtId="0" fontId="13" fillId="0" borderId="31" xfId="61" applyFill="1" applyBorder="1" applyAlignment="1">
      <alignment vertical="center"/>
    </xf>
    <xf numFmtId="0" fontId="0" fillId="25" borderId="31" xfId="61" applyFont="1" applyFill="1" applyBorder="1" applyAlignment="1">
      <alignment horizontal="center"/>
    </xf>
    <xf numFmtId="0" fontId="55" fillId="0" borderId="0" xfId="62" applyFont="1">
      <alignment vertical="center"/>
    </xf>
    <xf numFmtId="0" fontId="0" fillId="0" borderId="37" xfId="0" applyBorder="1" applyAlignment="1" applyProtection="1">
      <alignment vertical="center"/>
      <protection/>
    </xf>
    <xf numFmtId="0" fontId="0" fillId="0" borderId="38" xfId="0" applyBorder="1" applyAlignment="1" applyProtection="1">
      <alignment vertical="center"/>
      <protection/>
    </xf>
    <xf numFmtId="0" fontId="40" fillId="0" borderId="0" xfId="62" applyFont="1" applyAlignment="1">
      <alignment horizontal="left" vertical="center" wrapText="1"/>
    </xf>
    <xf numFmtId="0" fontId="42" fillId="0" borderId="0" xfId="62" applyFont="1" applyAlignment="1">
      <alignment horizontal="center" vertical="center"/>
    </xf>
    <xf numFmtId="0" fontId="32" fillId="26" borderId="0" xfId="61" applyFont="1" applyFill="1" applyAlignment="1">
      <alignment horizontal="center" vertical="center"/>
    </xf>
    <xf numFmtId="0" fontId="32" fillId="19" borderId="0" xfId="61" applyFont="1" applyFill="1" applyAlignment="1">
      <alignment horizontal="center" vertical="center"/>
    </xf>
    <xf numFmtId="49" fontId="0" fillId="24" borderId="24" xfId="0" applyNumberFormat="1" applyFill="1" applyBorder="1" applyAlignment="1" applyProtection="1">
      <alignment horizontal="center" vertical="center" shrinkToFit="1"/>
      <protection locked="0"/>
    </xf>
    <xf numFmtId="49" fontId="0" fillId="24" borderId="39" xfId="0" applyNumberFormat="1" applyFill="1" applyBorder="1" applyAlignment="1" applyProtection="1">
      <alignment horizontal="center" vertical="center" shrinkToFit="1"/>
      <protection locked="0"/>
    </xf>
    <xf numFmtId="49" fontId="0" fillId="24" borderId="24" xfId="0" applyNumberFormat="1" applyFill="1" applyBorder="1" applyAlignment="1" applyProtection="1">
      <alignment horizontal="center" vertical="center"/>
      <protection locked="0"/>
    </xf>
    <xf numFmtId="49" fontId="0" fillId="24" borderId="40" xfId="0" applyNumberForma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30" fillId="24" borderId="16" xfId="0" applyFont="1" applyFill="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181" fontId="0" fillId="0" borderId="41" xfId="0" applyNumberFormat="1" applyBorder="1" applyAlignment="1" applyProtection="1">
      <alignment horizontal="center" vertical="center"/>
      <protection/>
    </xf>
    <xf numFmtId="181" fontId="0" fillId="0" borderId="42" xfId="0" applyNumberFormat="1" applyBorder="1" applyAlignment="1" applyProtection="1">
      <alignment horizontal="center" vertical="center"/>
      <protection/>
    </xf>
    <xf numFmtId="182" fontId="0" fillId="0" borderId="43" xfId="0" applyNumberFormat="1" applyBorder="1" applyAlignment="1" applyProtection="1">
      <alignment horizontal="center" vertical="center"/>
      <protection/>
    </xf>
    <xf numFmtId="182" fontId="0" fillId="0" borderId="44" xfId="0" applyNumberFormat="1" applyBorder="1" applyAlignment="1" applyProtection="1">
      <alignment horizontal="center" vertical="center"/>
      <protection/>
    </xf>
    <xf numFmtId="0" fontId="30" fillId="0" borderId="1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45"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7" xfId="0" applyBorder="1" applyAlignment="1" applyProtection="1">
      <alignment horizontal="center" vertical="center"/>
      <protection/>
    </xf>
    <xf numFmtId="181" fontId="0" fillId="0" borderId="23" xfId="0" applyNumberFormat="1" applyBorder="1" applyAlignment="1" applyProtection="1">
      <alignment horizontal="center" vertical="center"/>
      <protection/>
    </xf>
    <xf numFmtId="181" fontId="0" fillId="0" borderId="48" xfId="0" applyNumberFormat="1" applyBorder="1" applyAlignment="1" applyProtection="1">
      <alignment horizontal="center" vertical="center"/>
      <protection/>
    </xf>
    <xf numFmtId="181" fontId="0" fillId="0" borderId="49" xfId="0" applyNumberFormat="1" applyBorder="1" applyAlignment="1" applyProtection="1">
      <alignment horizontal="center" vertical="center"/>
      <protection/>
    </xf>
    <xf numFmtId="0" fontId="0" fillId="0" borderId="50" xfId="0" applyBorder="1" applyAlignment="1" applyProtection="1">
      <alignment horizontal="center" vertical="center"/>
      <protection/>
    </xf>
    <xf numFmtId="182" fontId="0" fillId="0" borderId="24" xfId="0" applyNumberFormat="1" applyBorder="1" applyAlignment="1" applyProtection="1">
      <alignment horizontal="center" vertical="center"/>
      <protection/>
    </xf>
    <xf numFmtId="182" fontId="0" fillId="0" borderId="51" xfId="0" applyNumberFormat="1" applyBorder="1" applyAlignment="1" applyProtection="1">
      <alignment horizontal="center" vertical="center"/>
      <protection/>
    </xf>
    <xf numFmtId="182" fontId="0" fillId="0" borderId="39" xfId="0" applyNumberFormat="1" applyBorder="1" applyAlignment="1" applyProtection="1">
      <alignment horizontal="center" vertical="center"/>
      <protection/>
    </xf>
    <xf numFmtId="0" fontId="0" fillId="24" borderId="10"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30" fillId="24" borderId="10" xfId="0" applyFont="1" applyFill="1" applyBorder="1" applyAlignment="1" applyProtection="1">
      <alignment horizontal="center" vertical="center"/>
      <protection locked="0"/>
    </xf>
    <xf numFmtId="0" fontId="30" fillId="24" borderId="11" xfId="0" applyFont="1" applyFill="1" applyBorder="1" applyAlignment="1" applyProtection="1">
      <alignment horizontal="center" vertical="center"/>
      <protection locked="0"/>
    </xf>
    <xf numFmtId="0" fontId="0" fillId="24" borderId="52" xfId="0" applyFill="1" applyBorder="1" applyAlignment="1" applyProtection="1">
      <alignment horizontal="center" vertical="center"/>
      <protection locked="0"/>
    </xf>
    <xf numFmtId="0" fontId="0" fillId="24" borderId="53" xfId="0" applyFill="1" applyBorder="1" applyAlignment="1" applyProtection="1">
      <alignment horizontal="center" vertical="center"/>
      <protection locked="0"/>
    </xf>
    <xf numFmtId="0" fontId="0" fillId="24" borderId="54" xfId="0" applyFill="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24" borderId="24" xfId="0" applyFill="1" applyBorder="1" applyAlignment="1" applyProtection="1">
      <alignment horizontal="center" vertical="center"/>
      <protection locked="0"/>
    </xf>
    <xf numFmtId="0" fontId="0" fillId="24" borderId="51" xfId="0" applyFill="1" applyBorder="1" applyAlignment="1" applyProtection="1">
      <alignment horizontal="center" vertical="center"/>
      <protection locked="0"/>
    </xf>
    <xf numFmtId="0" fontId="0" fillId="24" borderId="39"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xf>
    <xf numFmtId="0" fontId="0" fillId="0" borderId="59" xfId="0" applyFill="1" applyBorder="1" applyAlignment="1" applyProtection="1">
      <alignment horizontal="center" vertical="center"/>
      <protection/>
    </xf>
    <xf numFmtId="0" fontId="0" fillId="0" borderId="60" xfId="0"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4"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24" borderId="25" xfId="0" applyFill="1" applyBorder="1" applyAlignment="1" applyProtection="1">
      <alignment vertical="center"/>
      <protection locked="0"/>
    </xf>
    <xf numFmtId="0" fontId="0" fillId="0" borderId="58" xfId="0" applyBorder="1" applyAlignment="1" applyProtection="1">
      <alignment horizontal="center" vertical="center" wrapText="1"/>
      <protection/>
    </xf>
    <xf numFmtId="0" fontId="0" fillId="0" borderId="61" xfId="0"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0" fillId="0" borderId="58" xfId="0" applyBorder="1" applyAlignment="1" applyProtection="1">
      <alignment horizontal="center" vertical="center"/>
      <protection/>
    </xf>
    <xf numFmtId="0" fontId="0" fillId="0" borderId="59" xfId="0" applyBorder="1" applyAlignment="1" applyProtection="1">
      <alignment horizontal="center" vertical="center"/>
      <protection/>
    </xf>
    <xf numFmtId="0" fontId="0" fillId="0" borderId="58" xfId="0" applyBorder="1" applyAlignment="1" applyProtection="1">
      <alignment vertical="center"/>
      <protection/>
    </xf>
    <xf numFmtId="0" fontId="0" fillId="0" borderId="62" xfId="0" applyBorder="1" applyAlignment="1" applyProtection="1">
      <alignment vertical="center"/>
      <protection/>
    </xf>
    <xf numFmtId="0" fontId="0" fillId="0" borderId="1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26" fillId="0" borderId="25" xfId="0" applyFont="1" applyBorder="1" applyAlignment="1" applyProtection="1">
      <alignment horizontal="center" vertical="center" shrinkToFit="1"/>
      <protection/>
    </xf>
    <xf numFmtId="0" fontId="27" fillId="23" borderId="63" xfId="0" applyFont="1" applyFill="1" applyBorder="1" applyAlignment="1" applyProtection="1">
      <alignment horizontal="center" vertical="center" shrinkToFit="1"/>
      <protection/>
    </xf>
    <xf numFmtId="0" fontId="0" fillId="24" borderId="45" xfId="0" applyNumberFormat="1" applyFill="1" applyBorder="1" applyAlignment="1" applyProtection="1">
      <alignment horizontal="center" vertical="center"/>
      <protection locked="0"/>
    </xf>
    <xf numFmtId="0" fontId="0" fillId="24" borderId="46" xfId="0" applyNumberFormat="1" applyFill="1" applyBorder="1" applyAlignment="1" applyProtection="1">
      <alignment horizontal="center" vertical="center"/>
      <protection locked="0"/>
    </xf>
    <xf numFmtId="0" fontId="0" fillId="24" borderId="47" xfId="0" applyNumberFormat="1" applyFill="1" applyBorder="1" applyAlignment="1" applyProtection="1">
      <alignment horizontal="center" vertical="center"/>
      <protection locked="0"/>
    </xf>
    <xf numFmtId="0" fontId="0" fillId="24" borderId="23" xfId="0" applyNumberFormat="1" applyFill="1" applyBorder="1" applyAlignment="1" applyProtection="1">
      <alignment horizontal="center" vertical="center"/>
      <protection locked="0"/>
    </xf>
    <xf numFmtId="0" fontId="0" fillId="24" borderId="48" xfId="0" applyNumberFormat="1" applyFill="1" applyBorder="1" applyAlignment="1" applyProtection="1">
      <alignment horizontal="center" vertical="center"/>
      <protection locked="0"/>
    </xf>
    <xf numFmtId="0" fontId="0" fillId="24" borderId="49" xfId="0" applyNumberFormat="1" applyFill="1" applyBorder="1" applyAlignment="1" applyProtection="1">
      <alignment horizontal="center" vertical="center"/>
      <protection locked="0"/>
    </xf>
    <xf numFmtId="0" fontId="3" fillId="0" borderId="64" xfId="0" applyFont="1" applyBorder="1" applyAlignment="1" applyProtection="1">
      <alignment horizontal="left" vertical="center"/>
      <protection/>
    </xf>
    <xf numFmtId="0" fontId="3" fillId="0" borderId="19" xfId="0" applyFont="1" applyBorder="1" applyAlignment="1" applyProtection="1">
      <alignment horizontal="left" vertical="center"/>
      <protection/>
    </xf>
    <xf numFmtId="0" fontId="3" fillId="0" borderId="65" xfId="0" applyFont="1" applyBorder="1" applyAlignment="1" applyProtection="1">
      <alignment horizontal="left"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66" xfId="0"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68" xfId="0" applyBorder="1" applyAlignment="1" applyProtection="1">
      <alignment horizontal="center" vertical="center"/>
      <protection/>
    </xf>
    <xf numFmtId="0" fontId="0" fillId="0" borderId="69"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55" xfId="0" applyBorder="1" applyAlignment="1" applyProtection="1">
      <alignment horizontal="center" vertical="center"/>
      <protection/>
    </xf>
    <xf numFmtId="0" fontId="56" fillId="0" borderId="0" xfId="62" applyFont="1">
      <alignment vertical="center"/>
    </xf>
    <xf numFmtId="0" fontId="57" fillId="0" borderId="0" xfId="62" applyFont="1">
      <alignment vertical="center"/>
    </xf>
    <xf numFmtId="0" fontId="58" fillId="0" borderId="0" xfId="62" applyFont="1">
      <alignment vertical="center"/>
    </xf>
    <xf numFmtId="0" fontId="59" fillId="0" borderId="0" xfId="62" applyFont="1">
      <alignment vertical="center"/>
    </xf>
    <xf numFmtId="0" fontId="31" fillId="0" borderId="0" xfId="62" applyFo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D男子" xfId="61"/>
    <cellStyle name="標準_H19県中学新人申込男子"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38</xdr:row>
      <xdr:rowOff>19050</xdr:rowOff>
    </xdr:from>
    <xdr:to>
      <xdr:col>3</xdr:col>
      <xdr:colOff>685800</xdr:colOff>
      <xdr:row>39</xdr:row>
      <xdr:rowOff>19050</xdr:rowOff>
    </xdr:to>
    <xdr:pic>
      <xdr:nvPicPr>
        <xdr:cNvPr id="1" name="CommandButton1"/>
        <xdr:cNvPicPr preferRelativeResize="1">
          <a:picLocks noChangeAspect="1"/>
        </xdr:cNvPicPr>
      </xdr:nvPicPr>
      <xdr:blipFill>
        <a:blip r:embed="rId1"/>
        <a:stretch>
          <a:fillRect/>
        </a:stretch>
      </xdr:blipFill>
      <xdr:spPr>
        <a:xfrm>
          <a:off x="76200" y="9963150"/>
          <a:ext cx="3286125" cy="5524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0</xdr:rowOff>
    </xdr:from>
    <xdr:to>
      <xdr:col>11</xdr:col>
      <xdr:colOff>457200</xdr:colOff>
      <xdr:row>0</xdr:row>
      <xdr:rowOff>400050</xdr:rowOff>
    </xdr:to>
    <xdr:pic>
      <xdr:nvPicPr>
        <xdr:cNvPr id="1" name="CommandButton1"/>
        <xdr:cNvPicPr preferRelativeResize="1">
          <a:picLocks noChangeAspect="1"/>
        </xdr:cNvPicPr>
      </xdr:nvPicPr>
      <xdr:blipFill>
        <a:blip r:embed="rId1"/>
        <a:stretch>
          <a:fillRect/>
        </a:stretch>
      </xdr:blipFill>
      <xdr:spPr>
        <a:xfrm>
          <a:off x="4257675" y="0"/>
          <a:ext cx="3048000" cy="4000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581025</xdr:colOff>
      <xdr:row>0</xdr:row>
      <xdr:rowOff>400050</xdr:rowOff>
    </xdr:to>
    <xdr:pic>
      <xdr:nvPicPr>
        <xdr:cNvPr id="2" name="CommandButton2"/>
        <xdr:cNvPicPr preferRelativeResize="1">
          <a:picLocks noChangeAspect="1"/>
        </xdr:cNvPicPr>
      </xdr:nvPicPr>
      <xdr:blipFill>
        <a:blip r:embed="rId2"/>
        <a:stretch>
          <a:fillRect/>
        </a:stretch>
      </xdr:blipFill>
      <xdr:spPr>
        <a:xfrm>
          <a:off x="0" y="0"/>
          <a:ext cx="12668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rkweb@jaic.org?subject=&#36890;&#20449;&#38520;&#19978;&#30003;&#36796;" TargetMode="External" /><Relationship Id="rId2" Type="http://schemas.openxmlformats.org/officeDocument/2006/relationships/hyperlink" Target="mailto:keitoku_araki@yahoo.co.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image" Target="../media/image4.png"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01"/>
  <dimension ref="A1:I94"/>
  <sheetViews>
    <sheetView showGridLines="0" tabSelected="1" view="pageBreakPreview" zoomScaleSheetLayoutView="100" zoomScalePageLayoutView="0" workbookViewId="0" topLeftCell="A1">
      <selection activeCell="A1" sqref="A1:H1"/>
    </sheetView>
  </sheetViews>
  <sheetFormatPr defaultColWidth="9" defaultRowHeight="15"/>
  <cols>
    <col min="1" max="1" width="2.8984375" style="1" customWidth="1"/>
    <col min="2" max="4" width="12.59765625" style="1" customWidth="1"/>
    <col min="5" max="7" width="12.5" style="1" customWidth="1"/>
    <col min="8" max="8" width="11.5" style="1" customWidth="1"/>
    <col min="9" max="9" width="10.59765625" style="1" customWidth="1"/>
    <col min="10" max="16384" width="9" style="1" customWidth="1"/>
  </cols>
  <sheetData>
    <row r="1" spans="1:9" ht="21.75" customHeight="1">
      <c r="A1" s="87" t="s">
        <v>183</v>
      </c>
      <c r="B1" s="87"/>
      <c r="C1" s="87"/>
      <c r="D1" s="87"/>
      <c r="E1" s="87"/>
      <c r="F1" s="87"/>
      <c r="G1" s="87"/>
      <c r="H1" s="87"/>
      <c r="I1" s="38"/>
    </row>
    <row r="2" spans="1:9" ht="11.25" customHeight="1">
      <c r="A2" s="28"/>
      <c r="B2" s="28"/>
      <c r="C2" s="28"/>
      <c r="D2" s="28"/>
      <c r="E2" s="28"/>
      <c r="F2" s="28"/>
      <c r="G2" s="28"/>
      <c r="H2" s="28"/>
      <c r="I2" s="28"/>
    </row>
    <row r="3" spans="1:9" ht="21.75" customHeight="1">
      <c r="A3" s="28"/>
      <c r="B3" s="28" t="s">
        <v>184</v>
      </c>
      <c r="C3" s="28"/>
      <c r="D3" s="28"/>
      <c r="E3" s="28"/>
      <c r="F3" s="28"/>
      <c r="G3" s="28"/>
      <c r="H3" s="28"/>
      <c r="I3" s="28"/>
    </row>
    <row r="4" spans="1:9" s="167" customFormat="1" ht="21.75" customHeight="1">
      <c r="A4" s="166"/>
      <c r="B4" s="166" t="s">
        <v>185</v>
      </c>
      <c r="C4" s="166"/>
      <c r="D4" s="166"/>
      <c r="E4" s="166"/>
      <c r="F4" s="166"/>
      <c r="G4" s="166"/>
      <c r="H4" s="166"/>
      <c r="I4" s="166"/>
    </row>
    <row r="5" spans="1:9" s="167" customFormat="1" ht="21.75" customHeight="1">
      <c r="A5" s="166"/>
      <c r="B5" s="166" t="s">
        <v>186</v>
      </c>
      <c r="C5" s="166"/>
      <c r="D5" s="166"/>
      <c r="E5" s="166"/>
      <c r="F5" s="166"/>
      <c r="G5" s="166"/>
      <c r="H5" s="166"/>
      <c r="I5" s="166"/>
    </row>
    <row r="6" spans="1:9" s="169" customFormat="1" ht="21.75" customHeight="1">
      <c r="A6" s="168"/>
      <c r="B6" s="168" t="s">
        <v>187</v>
      </c>
      <c r="C6" s="168"/>
      <c r="D6" s="168"/>
      <c r="E6" s="168"/>
      <c r="F6" s="168"/>
      <c r="G6" s="168"/>
      <c r="H6" s="168"/>
      <c r="I6" s="168"/>
    </row>
    <row r="7" spans="1:9" s="169" customFormat="1" ht="21.75" customHeight="1">
      <c r="A7" s="168"/>
      <c r="B7" s="168"/>
      <c r="C7" s="168" t="s">
        <v>188</v>
      </c>
      <c r="D7" s="168"/>
      <c r="E7" s="168"/>
      <c r="F7" s="168"/>
      <c r="G7" s="168"/>
      <c r="H7" s="168"/>
      <c r="I7" s="168"/>
    </row>
    <row r="8" spans="1:9" ht="21.75" customHeight="1">
      <c r="A8" s="28"/>
      <c r="B8" s="28" t="s">
        <v>189</v>
      </c>
      <c r="C8" s="28"/>
      <c r="D8" s="28"/>
      <c r="E8" s="28"/>
      <c r="F8" s="28"/>
      <c r="G8" s="28"/>
      <c r="H8" s="28"/>
      <c r="I8" s="28"/>
    </row>
    <row r="9" spans="1:9" s="170" customFormat="1" ht="21.75" customHeight="1">
      <c r="A9" s="39"/>
      <c r="B9" s="39" t="s">
        <v>190</v>
      </c>
      <c r="C9" s="39"/>
      <c r="D9" s="39"/>
      <c r="E9" s="39"/>
      <c r="F9" s="39"/>
      <c r="G9" s="39"/>
      <c r="H9" s="39"/>
      <c r="I9" s="39"/>
    </row>
    <row r="10" spans="1:9" s="170" customFormat="1" ht="21.75" customHeight="1">
      <c r="A10" s="39"/>
      <c r="B10" s="39" t="s">
        <v>191</v>
      </c>
      <c r="C10" s="39"/>
      <c r="D10" s="39"/>
      <c r="E10" s="39"/>
      <c r="F10" s="39"/>
      <c r="G10" s="39"/>
      <c r="H10" s="39"/>
      <c r="I10" s="39"/>
    </row>
    <row r="11" spans="1:9" ht="21.75" customHeight="1">
      <c r="A11" s="28"/>
      <c r="B11" s="28" t="s">
        <v>4</v>
      </c>
      <c r="C11" s="28"/>
      <c r="D11" s="28"/>
      <c r="E11" s="28"/>
      <c r="F11" s="28"/>
      <c r="G11" s="28"/>
      <c r="H11" s="28"/>
      <c r="I11" s="28"/>
    </row>
    <row r="12" spans="1:9" ht="21.75" customHeight="1">
      <c r="A12" s="28"/>
      <c r="B12" s="83" t="s">
        <v>0</v>
      </c>
      <c r="C12" s="28"/>
      <c r="D12" s="28"/>
      <c r="E12" s="28"/>
      <c r="F12" s="28"/>
      <c r="G12" s="28"/>
      <c r="H12" s="28"/>
      <c r="I12" s="28"/>
    </row>
    <row r="13" spans="1:9" ht="21.75" customHeight="1">
      <c r="A13" s="28"/>
      <c r="B13" s="83"/>
      <c r="C13" s="83" t="s">
        <v>141</v>
      </c>
      <c r="D13" s="28"/>
      <c r="E13" s="28"/>
      <c r="F13" s="28"/>
      <c r="G13" s="28"/>
      <c r="H13" s="28"/>
      <c r="I13" s="28"/>
    </row>
    <row r="14" spans="1:9" ht="21.75" customHeight="1">
      <c r="A14" s="28"/>
      <c r="B14" s="28" t="s">
        <v>1</v>
      </c>
      <c r="C14" s="28"/>
      <c r="D14" s="28"/>
      <c r="E14" s="28"/>
      <c r="F14" s="28"/>
      <c r="G14" s="28"/>
      <c r="H14" s="28"/>
      <c r="I14" s="28"/>
    </row>
    <row r="15" spans="1:9" ht="18.75" customHeight="1">
      <c r="A15" s="28"/>
      <c r="B15" s="28" t="s">
        <v>3</v>
      </c>
      <c r="C15" s="28"/>
      <c r="D15" s="28"/>
      <c r="E15" s="28"/>
      <c r="F15" s="28"/>
      <c r="G15" s="28"/>
      <c r="H15" s="28"/>
      <c r="I15" s="28"/>
    </row>
    <row r="16" spans="1:9" ht="18.75" customHeight="1">
      <c r="A16" s="28"/>
      <c r="B16" s="29" t="s">
        <v>2</v>
      </c>
      <c r="C16" s="28"/>
      <c r="D16" s="28"/>
      <c r="E16" s="28"/>
      <c r="F16" s="28"/>
      <c r="G16" s="28"/>
      <c r="H16" s="28"/>
      <c r="I16" s="28"/>
    </row>
    <row r="17" spans="1:9" ht="18.75" customHeight="1">
      <c r="A17" s="28"/>
      <c r="B17" s="28" t="s">
        <v>5</v>
      </c>
      <c r="C17" s="28"/>
      <c r="D17" s="28"/>
      <c r="E17" s="28"/>
      <c r="F17" s="28"/>
      <c r="G17" s="28"/>
      <c r="H17" s="28"/>
      <c r="I17" s="28"/>
    </row>
    <row r="18" spans="1:9" ht="21.75" customHeight="1">
      <c r="A18" s="28" t="s">
        <v>109</v>
      </c>
      <c r="B18" s="28"/>
      <c r="C18" s="28"/>
      <c r="D18" s="28"/>
      <c r="E18" s="28"/>
      <c r="F18" s="28"/>
      <c r="G18" s="28"/>
      <c r="H18" s="28"/>
      <c r="I18" s="28"/>
    </row>
    <row r="19" spans="1:9" ht="21.75" customHeight="1">
      <c r="A19" s="28" t="s">
        <v>110</v>
      </c>
      <c r="B19" s="28"/>
      <c r="C19" s="28"/>
      <c r="D19" s="28"/>
      <c r="E19" s="28"/>
      <c r="F19" s="28"/>
      <c r="G19" s="28"/>
      <c r="H19" s="28"/>
      <c r="I19" s="28"/>
    </row>
    <row r="20" spans="1:9" ht="21.75" customHeight="1">
      <c r="A20" s="28" t="s">
        <v>111</v>
      </c>
      <c r="B20" s="28"/>
      <c r="C20" s="28"/>
      <c r="D20" s="28"/>
      <c r="E20" s="28"/>
      <c r="F20" s="28"/>
      <c r="G20" s="28"/>
      <c r="H20" s="28"/>
      <c r="I20" s="28"/>
    </row>
    <row r="21" spans="1:9" ht="21.75" customHeight="1">
      <c r="A21" s="28" t="s">
        <v>112</v>
      </c>
      <c r="B21" s="28"/>
      <c r="C21" s="28"/>
      <c r="D21" s="28"/>
      <c r="E21" s="28"/>
      <c r="F21" s="28"/>
      <c r="G21" s="28"/>
      <c r="H21" s="28"/>
      <c r="I21" s="28"/>
    </row>
    <row r="22" spans="1:9" ht="21.75" customHeight="1">
      <c r="A22" s="28"/>
      <c r="B22" s="28" t="s">
        <v>113</v>
      </c>
      <c r="C22" s="28"/>
      <c r="D22" s="28"/>
      <c r="E22" s="28"/>
      <c r="F22" s="28"/>
      <c r="G22" s="28"/>
      <c r="H22" s="28"/>
      <c r="I22" s="28"/>
    </row>
    <row r="23" spans="1:9" ht="21.75" customHeight="1">
      <c r="A23" s="28"/>
      <c r="B23" s="28" t="s">
        <v>114</v>
      </c>
      <c r="C23" s="28"/>
      <c r="D23" s="28"/>
      <c r="E23" s="28"/>
      <c r="F23" s="28"/>
      <c r="G23" s="28"/>
      <c r="H23" s="28"/>
      <c r="I23" s="28"/>
    </row>
    <row r="24" spans="1:9" ht="21.75" customHeight="1">
      <c r="A24" s="28"/>
      <c r="B24" s="28" t="s">
        <v>115</v>
      </c>
      <c r="C24" s="28"/>
      <c r="D24" s="28"/>
      <c r="E24" s="28"/>
      <c r="F24" s="28"/>
      <c r="G24" s="28"/>
      <c r="H24" s="28"/>
      <c r="I24" s="28"/>
    </row>
    <row r="25" spans="1:9" ht="21.75" customHeight="1">
      <c r="A25" s="28"/>
      <c r="B25" s="28" t="s">
        <v>116</v>
      </c>
      <c r="C25" s="28"/>
      <c r="D25" s="28"/>
      <c r="E25" s="28"/>
      <c r="F25" s="28"/>
      <c r="G25" s="28"/>
      <c r="H25" s="28"/>
      <c r="I25" s="28"/>
    </row>
    <row r="26" spans="1:9" ht="21.75" customHeight="1">
      <c r="A26" s="28" t="s">
        <v>117</v>
      </c>
      <c r="B26" s="28"/>
      <c r="C26" s="28"/>
      <c r="D26" s="28"/>
      <c r="E26" s="28"/>
      <c r="F26" s="28"/>
      <c r="G26" s="28"/>
      <c r="H26" s="28"/>
      <c r="I26" s="28"/>
    </row>
    <row r="27" spans="1:9" ht="21.75" customHeight="1">
      <c r="A27" s="28"/>
      <c r="B27" s="28" t="s">
        <v>113</v>
      </c>
      <c r="C27" s="28"/>
      <c r="D27" s="28"/>
      <c r="E27" s="28"/>
      <c r="F27" s="28"/>
      <c r="G27" s="28"/>
      <c r="H27" s="28"/>
      <c r="I27" s="28"/>
    </row>
    <row r="28" spans="1:9" ht="21.75" customHeight="1">
      <c r="A28" s="28"/>
      <c r="B28" s="28" t="s">
        <v>118</v>
      </c>
      <c r="C28" s="28"/>
      <c r="D28" s="28"/>
      <c r="E28" s="28"/>
      <c r="F28" s="28"/>
      <c r="G28" s="28"/>
      <c r="H28" s="28"/>
      <c r="I28" s="28"/>
    </row>
    <row r="29" spans="1:9" ht="21.75" customHeight="1">
      <c r="A29" s="28"/>
      <c r="B29" s="28" t="s">
        <v>119</v>
      </c>
      <c r="C29" s="28"/>
      <c r="D29" s="28"/>
      <c r="E29" s="28"/>
      <c r="F29" s="28"/>
      <c r="G29" s="28"/>
      <c r="H29" s="28"/>
      <c r="I29" s="28"/>
    </row>
    <row r="30" spans="1:9" ht="12.75">
      <c r="A30" s="28"/>
      <c r="B30" s="28"/>
      <c r="C30" s="28"/>
      <c r="D30" s="28"/>
      <c r="E30" s="28"/>
      <c r="F30" s="28"/>
      <c r="G30" s="28"/>
      <c r="H30" s="28"/>
      <c r="I30" s="28"/>
    </row>
    <row r="31" spans="1:9" ht="18.75" customHeight="1">
      <c r="A31" s="28"/>
      <c r="B31" s="28"/>
      <c r="C31" s="28"/>
      <c r="D31" s="28"/>
      <c r="E31" s="28"/>
      <c r="F31" s="28"/>
      <c r="G31" s="28"/>
      <c r="H31" s="28"/>
      <c r="I31" s="28"/>
    </row>
    <row r="32" spans="1:9" ht="21.75" customHeight="1">
      <c r="A32" s="28"/>
      <c r="B32" s="28" t="s">
        <v>6</v>
      </c>
      <c r="C32" s="28"/>
      <c r="D32" s="28"/>
      <c r="E32" s="28"/>
      <c r="F32" s="28"/>
      <c r="G32" s="28"/>
      <c r="H32" s="28"/>
      <c r="I32" s="28"/>
    </row>
    <row r="33" spans="1:9" s="40" customFormat="1" ht="21.75" customHeight="1">
      <c r="A33" s="39"/>
      <c r="B33" s="39" t="s">
        <v>120</v>
      </c>
      <c r="C33" s="39"/>
      <c r="D33" s="39"/>
      <c r="E33" s="39"/>
      <c r="F33" s="39"/>
      <c r="G33" s="39"/>
      <c r="H33" s="39"/>
      <c r="I33" s="39"/>
    </row>
    <row r="34" spans="1:9" s="40" customFormat="1" ht="21.75" customHeight="1">
      <c r="A34" s="39"/>
      <c r="B34" s="39" t="s">
        <v>125</v>
      </c>
      <c r="C34" s="39"/>
      <c r="D34" s="39"/>
      <c r="E34" s="39"/>
      <c r="F34" s="39"/>
      <c r="G34" s="39"/>
      <c r="H34" s="39"/>
      <c r="I34" s="39"/>
    </row>
    <row r="35" spans="1:9" s="40" customFormat="1" ht="18.75" customHeight="1">
      <c r="A35" s="39" t="s">
        <v>121</v>
      </c>
      <c r="B35" s="39"/>
      <c r="C35" s="39"/>
      <c r="D35" s="39"/>
      <c r="E35" s="39"/>
      <c r="F35" s="39"/>
      <c r="G35" s="39"/>
      <c r="H35" s="39"/>
      <c r="I35" s="39"/>
    </row>
    <row r="36" spans="1:9" ht="18.75" customHeight="1">
      <c r="A36" s="28" t="s">
        <v>7</v>
      </c>
      <c r="B36" s="28"/>
      <c r="C36" s="28"/>
      <c r="D36" s="28"/>
      <c r="E36" s="28"/>
      <c r="F36" s="28"/>
      <c r="G36" s="28"/>
      <c r="H36" s="28"/>
      <c r="I36" s="28"/>
    </row>
    <row r="37" spans="1:9" ht="18.75" customHeight="1">
      <c r="A37" s="28" t="s">
        <v>93</v>
      </c>
      <c r="B37" s="28"/>
      <c r="C37" s="28"/>
      <c r="D37" s="28"/>
      <c r="E37" s="28"/>
      <c r="F37" s="28"/>
      <c r="G37" s="28"/>
      <c r="H37" s="28"/>
      <c r="I37" s="28"/>
    </row>
    <row r="38" spans="1:9" ht="18.75" customHeight="1">
      <c r="A38" s="28" t="s">
        <v>122</v>
      </c>
      <c r="B38" s="28"/>
      <c r="C38" s="28"/>
      <c r="D38" s="28"/>
      <c r="E38" s="28"/>
      <c r="F38" s="28"/>
      <c r="G38" s="28"/>
      <c r="H38" s="28"/>
      <c r="I38" s="28"/>
    </row>
    <row r="39" spans="1:9" ht="43.5" customHeight="1">
      <c r="A39" s="30"/>
      <c r="B39" s="28"/>
      <c r="C39" s="28"/>
      <c r="D39" s="28"/>
      <c r="E39" s="86" t="s">
        <v>91</v>
      </c>
      <c r="F39" s="86"/>
      <c r="G39" s="86"/>
      <c r="H39" s="86"/>
      <c r="I39" s="28"/>
    </row>
    <row r="40" spans="1:9" ht="18.75" customHeight="1">
      <c r="A40" s="28"/>
      <c r="B40" s="28"/>
      <c r="C40" s="28"/>
      <c r="D40" s="28"/>
      <c r="E40" s="28"/>
      <c r="F40" s="28"/>
      <c r="G40" s="28"/>
      <c r="H40" s="28"/>
      <c r="I40" s="28"/>
    </row>
    <row r="41" spans="1:9" ht="18.75" customHeight="1">
      <c r="A41" s="28" t="s">
        <v>123</v>
      </c>
      <c r="B41" s="28"/>
      <c r="C41" s="28"/>
      <c r="D41" s="28"/>
      <c r="E41" s="28"/>
      <c r="F41" s="28"/>
      <c r="G41" s="28"/>
      <c r="H41" s="28"/>
      <c r="I41" s="28"/>
    </row>
    <row r="42" spans="1:9" ht="18.75" customHeight="1">
      <c r="A42" s="28"/>
      <c r="B42" s="28" t="s">
        <v>138</v>
      </c>
      <c r="C42" s="28"/>
      <c r="D42" s="28"/>
      <c r="E42" s="28"/>
      <c r="F42" s="28"/>
      <c r="G42" s="28"/>
      <c r="H42" s="28"/>
      <c r="I42" s="28"/>
    </row>
    <row r="43" spans="1:9" ht="18.75" customHeight="1">
      <c r="A43" s="28"/>
      <c r="B43" s="28" t="s">
        <v>139</v>
      </c>
      <c r="C43" s="28"/>
      <c r="D43" s="28"/>
      <c r="E43" s="28"/>
      <c r="F43" s="28"/>
      <c r="G43" s="28"/>
      <c r="H43" s="28"/>
      <c r="I43" s="28"/>
    </row>
    <row r="44" spans="1:9" ht="18.75" customHeight="1">
      <c r="A44" s="28" t="s">
        <v>8</v>
      </c>
      <c r="B44" s="28"/>
      <c r="C44" s="28"/>
      <c r="D44" s="28"/>
      <c r="E44" s="28"/>
      <c r="F44" s="28"/>
      <c r="G44" s="28"/>
      <c r="H44" s="28"/>
      <c r="I44" s="28"/>
    </row>
    <row r="45" spans="1:9" ht="18.75" customHeight="1">
      <c r="A45" s="28" t="s">
        <v>91</v>
      </c>
      <c r="B45" s="28" t="s">
        <v>94</v>
      </c>
      <c r="C45" s="28"/>
      <c r="D45" s="28"/>
      <c r="E45" s="28"/>
      <c r="F45" s="28"/>
      <c r="G45" s="28"/>
      <c r="H45" s="28"/>
      <c r="I45" s="28"/>
    </row>
    <row r="46" spans="1:9" ht="18.75" customHeight="1">
      <c r="A46" s="28"/>
      <c r="B46" s="28" t="s">
        <v>95</v>
      </c>
      <c r="C46" s="28"/>
      <c r="D46" s="28"/>
      <c r="E46" s="28"/>
      <c r="F46" s="28"/>
      <c r="G46" s="28"/>
      <c r="H46" s="28"/>
      <c r="I46" s="28"/>
    </row>
    <row r="47" spans="1:9" ht="18.75" customHeight="1">
      <c r="A47" s="28"/>
      <c r="B47" s="31" t="s">
        <v>9</v>
      </c>
      <c r="C47" s="28"/>
      <c r="D47" s="28"/>
      <c r="E47" s="28"/>
      <c r="F47" s="28"/>
      <c r="G47" s="28"/>
      <c r="H47" s="28"/>
      <c r="I47" s="28"/>
    </row>
    <row r="48" spans="1:9" ht="18.75" customHeight="1">
      <c r="A48" s="28" t="s">
        <v>10</v>
      </c>
      <c r="B48" s="28"/>
      <c r="C48" s="28"/>
      <c r="D48" s="28"/>
      <c r="E48" s="28"/>
      <c r="F48" s="28"/>
      <c r="G48" s="28"/>
      <c r="H48" s="28"/>
      <c r="I48" s="28"/>
    </row>
    <row r="49" spans="1:9" ht="18.75" customHeight="1">
      <c r="A49" s="28" t="s">
        <v>11</v>
      </c>
      <c r="B49" s="28" t="s">
        <v>96</v>
      </c>
      <c r="C49" s="28"/>
      <c r="D49" s="28"/>
      <c r="E49" s="28"/>
      <c r="F49" s="28"/>
      <c r="G49" s="28"/>
      <c r="H49" s="28"/>
      <c r="I49" s="28"/>
    </row>
    <row r="50" spans="1:9" ht="18.75" customHeight="1">
      <c r="A50" s="28" t="s">
        <v>12</v>
      </c>
      <c r="B50" s="28"/>
      <c r="C50" s="28"/>
      <c r="D50" s="28"/>
      <c r="E50" s="28"/>
      <c r="F50" s="28"/>
      <c r="G50" s="28"/>
      <c r="H50" s="28"/>
      <c r="I50" s="28"/>
    </row>
    <row r="51" spans="1:9" ht="18.75" customHeight="1">
      <c r="A51" s="28"/>
      <c r="B51" s="28" t="s">
        <v>97</v>
      </c>
      <c r="C51" s="28"/>
      <c r="D51" s="28"/>
      <c r="E51" s="28"/>
      <c r="F51" s="28"/>
      <c r="G51" s="28"/>
      <c r="H51" s="28"/>
      <c r="I51" s="28"/>
    </row>
    <row r="52" spans="1:9" ht="18.75" customHeight="1">
      <c r="A52" s="28"/>
      <c r="B52" s="28" t="s">
        <v>98</v>
      </c>
      <c r="C52" s="28"/>
      <c r="D52" s="28"/>
      <c r="E52" s="28"/>
      <c r="F52" s="28"/>
      <c r="G52" s="28"/>
      <c r="H52" s="28"/>
      <c r="I52" s="28"/>
    </row>
    <row r="53" spans="1:9" s="40" customFormat="1" ht="18.75" customHeight="1">
      <c r="A53" s="39"/>
      <c r="B53" s="39" t="s">
        <v>105</v>
      </c>
      <c r="C53" s="39"/>
      <c r="D53" s="39"/>
      <c r="E53" s="39"/>
      <c r="F53" s="39"/>
      <c r="G53" s="39"/>
      <c r="H53" s="39"/>
      <c r="I53" s="39"/>
    </row>
    <row r="54" spans="1:9" s="40" customFormat="1" ht="18.75" customHeight="1">
      <c r="A54" s="39"/>
      <c r="B54" s="39" t="s">
        <v>104</v>
      </c>
      <c r="C54" s="39"/>
      <c r="D54" s="39"/>
      <c r="E54" s="39"/>
      <c r="F54" s="39"/>
      <c r="G54" s="39"/>
      <c r="H54" s="39"/>
      <c r="I54" s="39"/>
    </row>
    <row r="55" spans="1:9" s="40" customFormat="1" ht="18.75" customHeight="1">
      <c r="A55" s="39"/>
      <c r="B55" s="39" t="s">
        <v>106</v>
      </c>
      <c r="C55" s="39"/>
      <c r="D55" s="39"/>
      <c r="E55" s="39"/>
      <c r="F55" s="39"/>
      <c r="G55" s="39"/>
      <c r="H55" s="39"/>
      <c r="I55" s="39"/>
    </row>
    <row r="56" spans="1:9" s="40" customFormat="1" ht="27.75">
      <c r="A56" s="39"/>
      <c r="B56" s="39" t="s">
        <v>132</v>
      </c>
      <c r="C56" s="39"/>
      <c r="D56" s="39"/>
      <c r="E56" s="39"/>
      <c r="F56" s="39"/>
      <c r="G56" s="39"/>
      <c r="H56" s="39"/>
      <c r="I56" s="39"/>
    </row>
    <row r="57" spans="1:9" s="40" customFormat="1" ht="18.75" customHeight="1">
      <c r="A57" s="39"/>
      <c r="B57" s="39" t="s">
        <v>107</v>
      </c>
      <c r="C57" s="39"/>
      <c r="D57" s="39"/>
      <c r="E57" s="39"/>
      <c r="F57" s="39"/>
      <c r="G57" s="39"/>
      <c r="H57" s="39"/>
      <c r="I57" s="39"/>
    </row>
    <row r="58" spans="1:9" s="79" customFormat="1" ht="18.75" customHeight="1">
      <c r="A58" s="78"/>
      <c r="B58" s="78" t="s">
        <v>137</v>
      </c>
      <c r="C58" s="78"/>
      <c r="D58" s="78"/>
      <c r="E58" s="78"/>
      <c r="F58" s="78"/>
      <c r="G58" s="78"/>
      <c r="H58" s="78"/>
      <c r="I58" s="78"/>
    </row>
    <row r="59" spans="1:9" ht="18.75" customHeight="1">
      <c r="A59" s="28" t="s">
        <v>124</v>
      </c>
      <c r="B59" s="28"/>
      <c r="C59" s="28"/>
      <c r="D59" s="28"/>
      <c r="E59" s="28"/>
      <c r="F59" s="28"/>
      <c r="G59" s="28"/>
      <c r="H59" s="28"/>
      <c r="I59" s="28"/>
    </row>
    <row r="60" spans="1:9" ht="18.75" customHeight="1">
      <c r="A60" s="28"/>
      <c r="B60" s="28" t="s">
        <v>99</v>
      </c>
      <c r="C60" s="28"/>
      <c r="D60" s="28"/>
      <c r="E60" s="28"/>
      <c r="F60" s="28"/>
      <c r="G60" s="28"/>
      <c r="H60" s="28"/>
      <c r="I60" s="28"/>
    </row>
    <row r="61" spans="1:9" ht="18.75" customHeight="1">
      <c r="A61" s="28"/>
      <c r="B61" s="28" t="s">
        <v>134</v>
      </c>
      <c r="C61" s="28"/>
      <c r="D61" s="28"/>
      <c r="E61" s="28"/>
      <c r="F61" s="28"/>
      <c r="G61" s="28"/>
      <c r="H61" s="28"/>
      <c r="I61" s="28"/>
    </row>
    <row r="62" spans="1:9" ht="18.75" customHeight="1">
      <c r="A62" s="28"/>
      <c r="B62" s="28" t="s">
        <v>100</v>
      </c>
      <c r="C62" s="28"/>
      <c r="D62" s="28"/>
      <c r="E62" s="28"/>
      <c r="F62" s="28"/>
      <c r="G62" s="28"/>
      <c r="H62" s="28"/>
      <c r="I62" s="28"/>
    </row>
    <row r="63" spans="1:9" ht="18.75" customHeight="1">
      <c r="A63" s="28"/>
      <c r="B63" s="28" t="s">
        <v>101</v>
      </c>
      <c r="C63" s="28"/>
      <c r="D63" s="28"/>
      <c r="E63" s="28"/>
      <c r="F63" s="28"/>
      <c r="G63" s="28"/>
      <c r="H63" s="28"/>
      <c r="I63" s="28"/>
    </row>
    <row r="64" spans="1:9" s="40" customFormat="1" ht="18.75" customHeight="1">
      <c r="A64" s="39"/>
      <c r="B64" s="39" t="s">
        <v>108</v>
      </c>
      <c r="C64" s="39"/>
      <c r="D64" s="39"/>
      <c r="E64" s="39"/>
      <c r="F64" s="39"/>
      <c r="G64" s="39"/>
      <c r="H64" s="39"/>
      <c r="I64" s="39"/>
    </row>
    <row r="65" spans="1:9" ht="18.75" customHeight="1">
      <c r="A65" s="28" t="s">
        <v>102</v>
      </c>
      <c r="B65" s="28"/>
      <c r="C65" s="28"/>
      <c r="D65" s="28"/>
      <c r="E65" s="28"/>
      <c r="F65" s="28"/>
      <c r="G65" s="28"/>
      <c r="H65" s="28"/>
      <c r="I65" s="28"/>
    </row>
    <row r="66" spans="1:9" ht="18.75" customHeight="1">
      <c r="A66" s="28" t="s">
        <v>13</v>
      </c>
      <c r="B66" s="28"/>
      <c r="C66" s="28"/>
      <c r="D66" s="28"/>
      <c r="E66" s="28"/>
      <c r="F66" s="28"/>
      <c r="G66" s="28"/>
      <c r="H66" s="28"/>
      <c r="I66" s="28"/>
    </row>
    <row r="67" spans="1:9" ht="18.75" customHeight="1">
      <c r="A67" s="28"/>
      <c r="B67" s="28" t="s">
        <v>103</v>
      </c>
      <c r="C67" s="28"/>
      <c r="D67" s="28"/>
      <c r="E67" s="28"/>
      <c r="F67" s="28"/>
      <c r="G67" s="28"/>
      <c r="H67" s="28"/>
      <c r="I67" s="28"/>
    </row>
    <row r="68" spans="1:9" ht="18.75" customHeight="1">
      <c r="A68" s="28"/>
      <c r="B68" s="28" t="s">
        <v>135</v>
      </c>
      <c r="C68" s="28"/>
      <c r="D68" s="28"/>
      <c r="E68" s="28"/>
      <c r="F68" s="28"/>
      <c r="G68" s="28"/>
      <c r="H68" s="28"/>
      <c r="I68" s="28"/>
    </row>
    <row r="69" spans="1:9" ht="18.75" customHeight="1">
      <c r="A69" s="28" t="s">
        <v>14</v>
      </c>
      <c r="B69" s="28"/>
      <c r="C69" s="28"/>
      <c r="D69" s="28"/>
      <c r="E69" s="28"/>
      <c r="F69" s="28"/>
      <c r="G69" s="28"/>
      <c r="H69" s="28"/>
      <c r="I69" s="28"/>
    </row>
    <row r="70" spans="1:9" ht="18.75" customHeight="1">
      <c r="A70" s="28"/>
      <c r="B70" s="28" t="s">
        <v>136</v>
      </c>
      <c r="C70" s="28"/>
      <c r="D70" s="28"/>
      <c r="E70" s="28"/>
      <c r="F70" s="28"/>
      <c r="G70" s="28"/>
      <c r="H70" s="28"/>
      <c r="I70" s="28"/>
    </row>
    <row r="71" spans="1:9" ht="18.75" customHeight="1">
      <c r="A71" s="28"/>
      <c r="B71" s="28"/>
      <c r="C71" s="28"/>
      <c r="D71" s="28"/>
      <c r="E71" s="28"/>
      <c r="F71" s="28"/>
      <c r="G71" s="28"/>
      <c r="H71" s="28"/>
      <c r="I71" s="28"/>
    </row>
    <row r="72" spans="1:9" ht="18.75" customHeight="1">
      <c r="A72" s="28" t="s">
        <v>15</v>
      </c>
      <c r="B72" s="28"/>
      <c r="C72" s="28"/>
      <c r="D72" s="28"/>
      <c r="E72" s="28"/>
      <c r="F72" s="28"/>
      <c r="G72" s="28"/>
      <c r="H72" s="28"/>
      <c r="I72" s="28"/>
    </row>
    <row r="73" spans="1:9" ht="18.75" customHeight="1">
      <c r="A73" s="32"/>
      <c r="B73" s="32" t="s">
        <v>37</v>
      </c>
      <c r="C73" s="32"/>
      <c r="D73" s="32"/>
      <c r="E73" s="32"/>
      <c r="F73" s="32"/>
      <c r="G73" s="32"/>
      <c r="H73" s="32"/>
      <c r="I73" s="28"/>
    </row>
    <row r="74" spans="1:9" ht="18.75" customHeight="1">
      <c r="A74" s="32"/>
      <c r="B74" s="32" t="s">
        <v>38</v>
      </c>
      <c r="C74" s="32"/>
      <c r="D74" s="32"/>
      <c r="E74" s="32"/>
      <c r="F74" s="32"/>
      <c r="G74" s="32"/>
      <c r="H74" s="32"/>
      <c r="I74" s="28"/>
    </row>
    <row r="75" spans="1:9" ht="18.75" customHeight="1">
      <c r="A75" s="32"/>
      <c r="B75" s="32" t="s">
        <v>39</v>
      </c>
      <c r="C75" s="32"/>
      <c r="D75" s="32"/>
      <c r="E75" s="32"/>
      <c r="F75" s="32"/>
      <c r="G75" s="32"/>
      <c r="H75" s="32"/>
      <c r="I75" s="28"/>
    </row>
    <row r="76" spans="1:9" ht="18.75" customHeight="1">
      <c r="A76" s="32"/>
      <c r="B76" s="32" t="s">
        <v>90</v>
      </c>
      <c r="C76" s="32"/>
      <c r="D76" s="32"/>
      <c r="E76" s="32"/>
      <c r="F76" s="32"/>
      <c r="G76" s="32"/>
      <c r="H76" s="32"/>
      <c r="I76" s="28"/>
    </row>
    <row r="77" spans="1:9" ht="18.75" customHeight="1">
      <c r="A77" s="32"/>
      <c r="B77" s="32" t="s">
        <v>40</v>
      </c>
      <c r="C77" s="32"/>
      <c r="D77" s="32"/>
      <c r="E77" s="32"/>
      <c r="F77" s="32"/>
      <c r="G77" s="32"/>
      <c r="H77" s="32"/>
      <c r="I77" s="28"/>
    </row>
    <row r="78" spans="1:9" ht="18.75" customHeight="1">
      <c r="A78" s="32"/>
      <c r="B78" s="32" t="s">
        <v>41</v>
      </c>
      <c r="C78" s="32"/>
      <c r="D78" s="32"/>
      <c r="E78" s="32"/>
      <c r="F78" s="32"/>
      <c r="G78" s="32"/>
      <c r="H78" s="32"/>
      <c r="I78" s="28"/>
    </row>
    <row r="79" spans="1:9" ht="18.75" customHeight="1">
      <c r="A79" s="32"/>
      <c r="B79" s="32" t="s">
        <v>42</v>
      </c>
      <c r="C79" s="32"/>
      <c r="D79" s="32"/>
      <c r="E79" s="32"/>
      <c r="F79" s="32"/>
      <c r="G79" s="32"/>
      <c r="H79" s="32"/>
      <c r="I79" s="28"/>
    </row>
    <row r="80" spans="1:9" ht="18.75" customHeight="1">
      <c r="A80" s="32"/>
      <c r="B80" s="32" t="s">
        <v>43</v>
      </c>
      <c r="C80" s="32"/>
      <c r="D80" s="32"/>
      <c r="E80" s="32"/>
      <c r="F80" s="32"/>
      <c r="G80" s="32"/>
      <c r="H80" s="32"/>
      <c r="I80" s="28"/>
    </row>
    <row r="81" spans="1:9" ht="18.75" customHeight="1">
      <c r="A81" s="32"/>
      <c r="B81" s="32" t="s">
        <v>82</v>
      </c>
      <c r="C81" s="32"/>
      <c r="D81" s="32"/>
      <c r="E81" s="32"/>
      <c r="F81" s="32"/>
      <c r="G81" s="32"/>
      <c r="H81" s="32"/>
      <c r="I81" s="28"/>
    </row>
    <row r="82" spans="1:9" s="27" customFormat="1" ht="18.75" customHeight="1">
      <c r="A82" s="34"/>
      <c r="B82" s="34" t="s">
        <v>44</v>
      </c>
      <c r="C82" s="34"/>
      <c r="D82" s="34"/>
      <c r="E82" s="34"/>
      <c r="F82" s="34"/>
      <c r="G82" s="34"/>
      <c r="H82" s="34"/>
      <c r="I82" s="33"/>
    </row>
    <row r="83" spans="1:9" s="27" customFormat="1" ht="18.75" customHeight="1">
      <c r="A83" s="34"/>
      <c r="B83" s="34" t="s">
        <v>83</v>
      </c>
      <c r="C83" s="34"/>
      <c r="D83" s="34"/>
      <c r="E83" s="34"/>
      <c r="F83" s="34"/>
      <c r="G83" s="34"/>
      <c r="H83" s="34"/>
      <c r="I83" s="33"/>
    </row>
    <row r="84" spans="1:9" s="27" customFormat="1" ht="18.75" customHeight="1">
      <c r="A84" s="34"/>
      <c r="B84" s="34" t="s">
        <v>45</v>
      </c>
      <c r="C84" s="34"/>
      <c r="D84" s="34"/>
      <c r="E84" s="34"/>
      <c r="F84" s="34"/>
      <c r="G84" s="34"/>
      <c r="H84" s="34"/>
      <c r="I84" s="33"/>
    </row>
    <row r="85" spans="1:9" s="27" customFormat="1" ht="18.75" customHeight="1">
      <c r="A85" s="34"/>
      <c r="B85" s="34" t="s">
        <v>46</v>
      </c>
      <c r="C85" s="34"/>
      <c r="D85" s="34"/>
      <c r="E85" s="34"/>
      <c r="F85" s="34"/>
      <c r="G85" s="34"/>
      <c r="H85" s="34"/>
      <c r="I85" s="33"/>
    </row>
    <row r="86" spans="1:9" s="27" customFormat="1" ht="18.75" customHeight="1">
      <c r="A86" s="34"/>
      <c r="B86" s="34" t="s">
        <v>47</v>
      </c>
      <c r="C86" s="34"/>
      <c r="D86" s="34"/>
      <c r="E86" s="34"/>
      <c r="F86" s="34"/>
      <c r="G86" s="34"/>
      <c r="H86" s="34"/>
      <c r="I86" s="33"/>
    </row>
    <row r="87" spans="1:9" s="27" customFormat="1" ht="18.75" customHeight="1">
      <c r="A87" s="34"/>
      <c r="B87" s="34" t="s">
        <v>16</v>
      </c>
      <c r="C87" s="34"/>
      <c r="D87" s="34"/>
      <c r="E87" s="34"/>
      <c r="F87" s="34"/>
      <c r="G87" s="34"/>
      <c r="H87" s="34"/>
      <c r="I87" s="33"/>
    </row>
    <row r="88" spans="1:9" s="27" customFormat="1" ht="18.75" customHeight="1">
      <c r="A88" s="34"/>
      <c r="B88" s="34" t="s">
        <v>92</v>
      </c>
      <c r="C88" s="34"/>
      <c r="D88" s="34"/>
      <c r="E88" s="34"/>
      <c r="F88" s="34"/>
      <c r="G88" s="34"/>
      <c r="H88" s="34"/>
      <c r="I88" s="33"/>
    </row>
    <row r="89" spans="1:9" s="27" customFormat="1" ht="18.75" customHeight="1">
      <c r="A89" s="34"/>
      <c r="B89" s="34" t="s">
        <v>84</v>
      </c>
      <c r="C89" s="34"/>
      <c r="D89" s="34"/>
      <c r="E89" s="34"/>
      <c r="F89" s="34"/>
      <c r="G89" s="34"/>
      <c r="H89" s="34"/>
      <c r="I89" s="33"/>
    </row>
    <row r="90" spans="1:9" s="27" customFormat="1" ht="18.75" customHeight="1">
      <c r="A90" s="34"/>
      <c r="B90" s="34" t="s">
        <v>17</v>
      </c>
      <c r="C90" s="34"/>
      <c r="D90" s="34"/>
      <c r="E90" s="34"/>
      <c r="F90" s="34"/>
      <c r="G90" s="34"/>
      <c r="H90" s="34"/>
      <c r="I90" s="33"/>
    </row>
    <row r="91" spans="1:9" s="27" customFormat="1" ht="18.75" customHeight="1">
      <c r="A91" s="34"/>
      <c r="B91" s="35"/>
      <c r="C91" s="36" t="s">
        <v>168</v>
      </c>
      <c r="D91" s="34"/>
      <c r="E91" s="34" t="s">
        <v>167</v>
      </c>
      <c r="F91" s="34"/>
      <c r="G91" s="34"/>
      <c r="H91" s="34"/>
      <c r="I91" s="33"/>
    </row>
    <row r="92" spans="1:9" s="27" customFormat="1" ht="18.75" customHeight="1">
      <c r="A92" s="34"/>
      <c r="B92" s="37" t="s">
        <v>169</v>
      </c>
      <c r="C92" s="34"/>
      <c r="D92" s="34"/>
      <c r="E92" s="34"/>
      <c r="F92" s="34"/>
      <c r="G92" s="34"/>
      <c r="H92" s="34"/>
      <c r="I92" s="33"/>
    </row>
    <row r="93" spans="1:9" s="27" customFormat="1" ht="18.75" customHeight="1">
      <c r="A93" s="34"/>
      <c r="B93" s="37" t="s">
        <v>70</v>
      </c>
      <c r="C93" s="34"/>
      <c r="D93" s="34"/>
      <c r="E93" s="34"/>
      <c r="F93" s="34"/>
      <c r="G93" s="34"/>
      <c r="H93" s="34"/>
      <c r="I93" s="33"/>
    </row>
    <row r="94" spans="1:9" s="27" customFormat="1" ht="23.25">
      <c r="A94" s="34"/>
      <c r="B94" s="34" t="s">
        <v>133</v>
      </c>
      <c r="C94" s="34"/>
      <c r="D94" s="34"/>
      <c r="E94" s="34"/>
      <c r="F94" s="34"/>
      <c r="G94" s="34"/>
      <c r="H94" s="34"/>
      <c r="I94" s="33"/>
    </row>
  </sheetData>
  <sheetProtection/>
  <mergeCells count="2">
    <mergeCell ref="E39:H39"/>
    <mergeCell ref="A1:H1"/>
  </mergeCells>
  <hyperlinks>
    <hyperlink ref="B90" r:id="rId1" display="nrkweb@jaic.org"/>
    <hyperlink ref="C91" r:id="rId2" display="keitoku_araki@yahoo.co.jp"/>
  </hyperlinks>
  <printOptions horizontalCentered="1"/>
  <pageMargins left="0.3937007874015748" right="0.3937007874015748" top="0.5905511811023623" bottom="0.5905511811023623" header="0.5118110236220472" footer="0.5118110236220472"/>
  <pageSetup horizontalDpi="300" verticalDpi="300" orientation="portrait" paperSize="9" scale="89" r:id="rId4"/>
  <rowBreaks count="2" manualBreakCount="2">
    <brk id="31" max="7" man="1"/>
    <brk id="71" max="7" man="1"/>
  </rowBreaks>
  <drawing r:id="rId3"/>
</worksheet>
</file>

<file path=xl/worksheets/sheet2.xml><?xml version="1.0" encoding="utf-8"?>
<worksheet xmlns="http://schemas.openxmlformats.org/spreadsheetml/2006/main" xmlns:r="http://schemas.openxmlformats.org/officeDocument/2006/relationships">
  <sheetPr codeName="Sheet2"/>
  <dimension ref="A1:R39"/>
  <sheetViews>
    <sheetView zoomScalePageLayoutView="0" workbookViewId="0" topLeftCell="A1">
      <selection activeCell="F12" sqref="F12"/>
    </sheetView>
  </sheetViews>
  <sheetFormatPr defaultColWidth="8" defaultRowHeight="15"/>
  <cols>
    <col min="1" max="1" width="6.19921875" style="23" customWidth="1"/>
    <col min="2" max="7" width="10" style="3" customWidth="1"/>
    <col min="8" max="8" width="6.19921875" style="17" customWidth="1"/>
    <col min="9" max="9" width="6.19921875" style="24" customWidth="1"/>
    <col min="10" max="15" width="10" style="3" customWidth="1"/>
    <col min="16" max="16" width="2.59765625" style="3" customWidth="1"/>
    <col min="17" max="17" width="10.59765625" style="3" customWidth="1"/>
    <col min="18" max="18" width="13.59765625" style="3" customWidth="1"/>
    <col min="19" max="16384" width="8" style="3" customWidth="1"/>
  </cols>
  <sheetData>
    <row r="1" spans="1:18" ht="18">
      <c r="A1" s="88" t="s">
        <v>71</v>
      </c>
      <c r="B1" s="88"/>
      <c r="C1" s="88"/>
      <c r="D1" s="88"/>
      <c r="E1" s="88"/>
      <c r="F1" s="88"/>
      <c r="G1" s="88"/>
      <c r="I1" s="89" t="s">
        <v>72</v>
      </c>
      <c r="J1" s="89"/>
      <c r="K1" s="89"/>
      <c r="L1" s="89"/>
      <c r="M1" s="89"/>
      <c r="N1" s="89"/>
      <c r="O1" s="89"/>
      <c r="P1" s="2"/>
      <c r="Q1" s="82" t="s">
        <v>55</v>
      </c>
      <c r="R1" s="82" t="s">
        <v>21</v>
      </c>
    </row>
    <row r="2" spans="1:18" ht="15">
      <c r="A2" s="18" t="s">
        <v>73</v>
      </c>
      <c r="B2" s="19" t="s">
        <v>64</v>
      </c>
      <c r="C2" s="19" t="s">
        <v>74</v>
      </c>
      <c r="D2" s="19" t="s">
        <v>75</v>
      </c>
      <c r="E2" s="19" t="s">
        <v>76</v>
      </c>
      <c r="F2" s="19" t="s">
        <v>77</v>
      </c>
      <c r="G2" s="19" t="s">
        <v>78</v>
      </c>
      <c r="H2" s="20"/>
      <c r="I2" s="21" t="s">
        <v>54</v>
      </c>
      <c r="J2" s="22" t="s">
        <v>55</v>
      </c>
      <c r="K2" s="22" t="s">
        <v>56</v>
      </c>
      <c r="L2" s="22" t="s">
        <v>57</v>
      </c>
      <c r="M2" s="22" t="s">
        <v>58</v>
      </c>
      <c r="N2" s="22" t="s">
        <v>59</v>
      </c>
      <c r="O2" s="22" t="s">
        <v>60</v>
      </c>
      <c r="P2" s="2"/>
      <c r="Q2" s="80"/>
      <c r="R2" s="81"/>
    </row>
    <row r="3" spans="9:16" ht="15">
      <c r="I3" s="23"/>
      <c r="P3" s="2"/>
    </row>
    <row r="4" spans="14:18" ht="15">
      <c r="N4" s="77"/>
      <c r="P4" s="2"/>
      <c r="Q4" s="16"/>
      <c r="R4" s="4"/>
    </row>
    <row r="5" spans="16:18" ht="15">
      <c r="P5" s="2"/>
      <c r="Q5" s="16"/>
      <c r="R5" s="4"/>
    </row>
    <row r="6" spans="16:18" ht="15">
      <c r="P6" s="2"/>
      <c r="Q6" s="16"/>
      <c r="R6" s="4"/>
    </row>
    <row r="7" spans="16:18" ht="15">
      <c r="P7" s="2"/>
      <c r="Q7" s="16"/>
      <c r="R7" s="4"/>
    </row>
    <row r="8" spans="16:18" ht="15">
      <c r="P8" s="2"/>
      <c r="Q8" s="16"/>
      <c r="R8" s="4"/>
    </row>
    <row r="9" spans="16:18" ht="14.25">
      <c r="P9" s="2"/>
      <c r="Q9" s="16"/>
      <c r="R9" s="4"/>
    </row>
    <row r="10" spans="16:18" ht="14.25">
      <c r="P10" s="2"/>
      <c r="Q10" s="16"/>
      <c r="R10" s="4"/>
    </row>
    <row r="11" spans="16:18" ht="14.25">
      <c r="P11" s="2"/>
      <c r="Q11" s="16"/>
      <c r="R11" s="4"/>
    </row>
    <row r="12" spans="16:18" ht="14.25">
      <c r="P12" s="2"/>
      <c r="Q12" s="16"/>
      <c r="R12" s="4"/>
    </row>
    <row r="13" spans="16:18" ht="14.25">
      <c r="P13" s="2"/>
      <c r="Q13" s="16"/>
      <c r="R13" s="4"/>
    </row>
    <row r="14" spans="16:18" ht="14.25">
      <c r="P14" s="2"/>
      <c r="Q14" s="4"/>
      <c r="R14" s="4"/>
    </row>
    <row r="15" spans="16:18" ht="14.25">
      <c r="P15" s="2"/>
      <c r="Q15" s="4"/>
      <c r="R15" s="4"/>
    </row>
    <row r="16" spans="16:18" ht="14.25">
      <c r="P16" s="2"/>
      <c r="Q16" s="4"/>
      <c r="R16" s="4"/>
    </row>
    <row r="17" spans="16:18" ht="14.25">
      <c r="P17" s="2"/>
      <c r="Q17" s="4"/>
      <c r="R17" s="4"/>
    </row>
    <row r="18" spans="16:18" ht="14.25">
      <c r="P18" s="2"/>
      <c r="Q18" s="4"/>
      <c r="R18" s="4"/>
    </row>
    <row r="19" spans="16:18" ht="14.25">
      <c r="P19" s="2"/>
      <c r="Q19" s="4"/>
      <c r="R19" s="4"/>
    </row>
    <row r="20" spans="16:18" ht="14.25">
      <c r="P20" s="2"/>
      <c r="Q20" s="2"/>
      <c r="R20" s="2"/>
    </row>
    <row r="21" spans="16:18" ht="14.25">
      <c r="P21" s="2"/>
      <c r="Q21" s="2"/>
      <c r="R21" s="2"/>
    </row>
    <row r="22" spans="16:18" ht="14.25">
      <c r="P22" s="2"/>
      <c r="Q22" s="2"/>
      <c r="R22" s="2"/>
    </row>
    <row r="23" spans="16:18" ht="14.25">
      <c r="P23" s="2"/>
      <c r="Q23" s="2"/>
      <c r="R23" s="2"/>
    </row>
    <row r="24" spans="16:18" ht="14.25">
      <c r="P24" s="2"/>
      <c r="Q24" s="2"/>
      <c r="R24" s="2"/>
    </row>
    <row r="25" spans="16:18" ht="14.25">
      <c r="P25" s="2"/>
      <c r="Q25" s="2"/>
      <c r="R25" s="2"/>
    </row>
    <row r="26" spans="16:18" ht="14.25">
      <c r="P26" s="2"/>
      <c r="Q26" s="2"/>
      <c r="R26" s="2"/>
    </row>
    <row r="27" spans="16:18" ht="14.25">
      <c r="P27" s="2"/>
      <c r="Q27" s="2"/>
      <c r="R27" s="2"/>
    </row>
    <row r="28" spans="16:18" ht="14.25">
      <c r="P28" s="2"/>
      <c r="Q28" s="2"/>
      <c r="R28" s="2"/>
    </row>
    <row r="29" spans="16:18" ht="14.25">
      <c r="P29" s="2"/>
      <c r="Q29" s="2"/>
      <c r="R29" s="2"/>
    </row>
    <row r="30" spans="16:18" ht="14.25">
      <c r="P30" s="2"/>
      <c r="Q30" s="2"/>
      <c r="R30" s="2"/>
    </row>
    <row r="31" spans="16:18" ht="14.25">
      <c r="P31" s="2"/>
      <c r="Q31" s="2"/>
      <c r="R31" s="2"/>
    </row>
    <row r="32" spans="16:18" ht="14.25">
      <c r="P32" s="2"/>
      <c r="Q32" s="2"/>
      <c r="R32" s="2"/>
    </row>
    <row r="33" spans="16:18" ht="14.25">
      <c r="P33" s="2"/>
      <c r="Q33" s="2"/>
      <c r="R33" s="2"/>
    </row>
    <row r="34" spans="16:18" ht="14.25">
      <c r="P34" s="2"/>
      <c r="Q34" s="2"/>
      <c r="R34" s="2"/>
    </row>
    <row r="35" spans="16:18" ht="14.25">
      <c r="P35" s="2"/>
      <c r="Q35" s="2"/>
      <c r="R35" s="2"/>
    </row>
    <row r="36" spans="16:18" ht="14.25">
      <c r="P36" s="2"/>
      <c r="Q36" s="2"/>
      <c r="R36" s="2"/>
    </row>
    <row r="37" spans="16:18" ht="14.25">
      <c r="P37" s="2"/>
      <c r="Q37" s="2"/>
      <c r="R37" s="2"/>
    </row>
    <row r="38" spans="16:18" ht="14.25">
      <c r="P38" s="2"/>
      <c r="Q38" s="2"/>
      <c r="R38" s="2"/>
    </row>
    <row r="39" spans="16:18" ht="14.25">
      <c r="P39" s="2"/>
      <c r="Q39" s="2"/>
      <c r="R39" s="2"/>
    </row>
  </sheetData>
  <sheetProtection/>
  <mergeCells count="2">
    <mergeCell ref="A1:G1"/>
    <mergeCell ref="I1:O1"/>
  </mergeCells>
  <dataValidations count="3">
    <dataValidation allowBlank="1" showInputMessage="1" showErrorMessage="1" imeMode="halfKatakana" sqref="E1:F65536 M1:N65536"/>
    <dataValidation allowBlank="1" showInputMessage="1" showErrorMessage="1" imeMode="hiragana" sqref="B1:D65536 Q3 J1:L65536"/>
    <dataValidation allowBlank="1" showInputMessage="1" showErrorMessage="1" imeMode="disabled" sqref="G1:G65536 A1:A65536 O1:O3 O5:O65536 I1:I65536"/>
  </dataValidations>
  <printOptions/>
  <pageMargins left="0.75" right="0.75" top="1" bottom="1" header="0.512" footer="0.51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1"/>
  <dimension ref="A1:W134"/>
  <sheetViews>
    <sheetView showGridLines="0" zoomScalePageLayoutView="0" workbookViewId="0" topLeftCell="A1">
      <pane ySplit="8" topLeftCell="A13" activePane="bottomLeft" state="frozen"/>
      <selection pane="topLeft" activeCell="A1" sqref="A1"/>
      <selection pane="bottomLeft" activeCell="O1" sqref="O1:U16384"/>
    </sheetView>
  </sheetViews>
  <sheetFormatPr defaultColWidth="9" defaultRowHeight="15"/>
  <cols>
    <col min="1" max="2" width="3.59765625" style="41" customWidth="1"/>
    <col min="3" max="3" width="6.59765625" style="41" customWidth="1"/>
    <col min="4" max="5" width="8.59765625" style="41" customWidth="1"/>
    <col min="6" max="6" width="3.59765625" style="41" customWidth="1"/>
    <col min="7" max="7" width="5.5" style="41" bestFit="1" customWidth="1"/>
    <col min="8" max="8" width="3.59765625" style="41" hidden="1" customWidth="1"/>
    <col min="9" max="11" width="10.59765625" style="41" customWidth="1"/>
    <col min="12" max="13" width="7.59765625" style="41" customWidth="1"/>
    <col min="14" max="14" width="7.59765625" style="43" customWidth="1"/>
    <col min="15" max="21" width="9" style="43" hidden="1" customWidth="1"/>
    <col min="22" max="24" width="9" style="43" customWidth="1"/>
    <col min="25" max="16384" width="9" style="41" customWidth="1"/>
  </cols>
  <sheetData>
    <row r="1" spans="1:23" ht="37.5" customHeight="1">
      <c r="A1" s="43"/>
      <c r="B1" s="43"/>
      <c r="C1" s="43"/>
      <c r="D1" s="43"/>
      <c r="E1" s="43"/>
      <c r="F1" s="43"/>
      <c r="G1" s="43"/>
      <c r="H1" s="43"/>
      <c r="I1" s="43"/>
      <c r="J1" s="43"/>
      <c r="K1" s="43"/>
      <c r="L1" s="43"/>
      <c r="M1" s="43"/>
      <c r="Q1" s="43" t="s">
        <v>142</v>
      </c>
      <c r="S1" s="43" t="s">
        <v>127</v>
      </c>
      <c r="T1" s="43">
        <f aca="true" t="shared" si="0" ref="T1:U6">IF((COUNTIF(L$9:L$38,$S1)+COUNTIF(L$45:L$134,$S1))&gt;=8,2,IF((COUNTIF(L$9:L$38,$S1)+COUNTIF(L$45:L$134,$S1))&gt;=4,1,0))</f>
        <v>0</v>
      </c>
      <c r="U1" s="43">
        <f t="shared" si="0"/>
        <v>0</v>
      </c>
      <c r="W1" s="76"/>
    </row>
    <row r="2" spans="1:23" ht="31.5" customHeight="1">
      <c r="A2" s="146" t="s">
        <v>192</v>
      </c>
      <c r="B2" s="146"/>
      <c r="C2" s="146"/>
      <c r="D2" s="146"/>
      <c r="E2" s="146"/>
      <c r="F2" s="146"/>
      <c r="G2" s="146"/>
      <c r="H2" s="146"/>
      <c r="I2" s="146"/>
      <c r="J2" s="146"/>
      <c r="K2" s="146"/>
      <c r="L2" s="146"/>
      <c r="M2" s="146"/>
      <c r="Q2" s="43" t="s">
        <v>143</v>
      </c>
      <c r="S2" s="43" t="s">
        <v>130</v>
      </c>
      <c r="T2" s="43">
        <f>IF((COUNTIF(L$9:L$38,$S2)+COUNTIF(L$45:L$134,$S2))&gt;=8,2,IF((COUNTIF(L$9:L$38,$S2)+COUNTIF(L$45:L$134,$S2))&gt;=4,1,0))</f>
        <v>0</v>
      </c>
      <c r="U2" s="43">
        <f t="shared" si="0"/>
        <v>0</v>
      </c>
      <c r="W2" s="76"/>
    </row>
    <row r="3" spans="1:23" ht="13.5" customHeight="1">
      <c r="A3" s="160" t="s">
        <v>22</v>
      </c>
      <c r="B3" s="161"/>
      <c r="C3" s="44" t="s">
        <v>88</v>
      </c>
      <c r="D3" s="148"/>
      <c r="E3" s="149"/>
      <c r="F3" s="150"/>
      <c r="G3" s="164" t="s">
        <v>19</v>
      </c>
      <c r="H3" s="161"/>
      <c r="I3" s="120"/>
      <c r="J3" s="121"/>
      <c r="K3" s="121"/>
      <c r="L3" s="121"/>
      <c r="M3" s="122"/>
      <c r="O3" s="64"/>
      <c r="Q3" s="43" t="s">
        <v>144</v>
      </c>
      <c r="S3" s="43" t="s">
        <v>171</v>
      </c>
      <c r="T3" s="43">
        <f t="shared" si="0"/>
        <v>0</v>
      </c>
      <c r="U3" s="43">
        <f t="shared" si="0"/>
        <v>0</v>
      </c>
      <c r="W3" s="76"/>
    </row>
    <row r="4" spans="1:23" ht="26.25" customHeight="1">
      <c r="A4" s="162"/>
      <c r="B4" s="163"/>
      <c r="C4" s="45" t="s">
        <v>48</v>
      </c>
      <c r="D4" s="151"/>
      <c r="E4" s="152"/>
      <c r="F4" s="153"/>
      <c r="G4" s="165"/>
      <c r="H4" s="163"/>
      <c r="I4" s="123"/>
      <c r="J4" s="124"/>
      <c r="K4" s="124"/>
      <c r="L4" s="124"/>
      <c r="M4" s="125"/>
      <c r="O4" s="64" t="str">
        <f>IF($I$6="","",VLOOKUP($I$6,$Q$51:$U$54,5))</f>
        <v>・高</v>
      </c>
      <c r="Q4" s="43" t="s">
        <v>145</v>
      </c>
      <c r="S4" s="43" t="s">
        <v>172</v>
      </c>
      <c r="T4" s="43">
        <f t="shared" si="0"/>
        <v>0</v>
      </c>
      <c r="U4" s="43">
        <f t="shared" si="0"/>
        <v>0</v>
      </c>
      <c r="W4" s="76"/>
    </row>
    <row r="5" spans="1:23" ht="31.5" customHeight="1">
      <c r="A5" s="141" t="s">
        <v>23</v>
      </c>
      <c r="B5" s="159"/>
      <c r="C5" s="126"/>
      <c r="D5" s="127"/>
      <c r="E5" s="127"/>
      <c r="F5" s="128"/>
      <c r="G5" s="159" t="s">
        <v>20</v>
      </c>
      <c r="H5" s="159"/>
      <c r="I5" s="90"/>
      <c r="J5" s="91"/>
      <c r="K5" s="46" t="s">
        <v>18</v>
      </c>
      <c r="L5" s="92"/>
      <c r="M5" s="93"/>
      <c r="O5" s="64"/>
      <c r="Q5" s="43" t="s">
        <v>146</v>
      </c>
      <c r="S5" s="43" t="s">
        <v>131</v>
      </c>
      <c r="T5" s="43">
        <f t="shared" si="0"/>
        <v>0</v>
      </c>
      <c r="U5" s="43">
        <f t="shared" si="0"/>
        <v>0</v>
      </c>
      <c r="W5" s="76"/>
    </row>
    <row r="6" spans="1:23" ht="24" customHeight="1">
      <c r="A6" s="154" t="s">
        <v>193</v>
      </c>
      <c r="B6" s="155"/>
      <c r="C6" s="155"/>
      <c r="D6" s="155"/>
      <c r="E6" s="155"/>
      <c r="F6" s="156"/>
      <c r="G6" s="47" t="s">
        <v>66</v>
      </c>
      <c r="H6" s="42"/>
      <c r="I6" s="7">
        <v>1</v>
      </c>
      <c r="J6" s="8" t="str">
        <f>IF($I$6="","",VLOOKUP($I$6,$Q$51:$T$54,2))</f>
        <v>一般</v>
      </c>
      <c r="K6" s="50" t="s">
        <v>67</v>
      </c>
      <c r="L6" s="51">
        <f>IF($I$6="","",VLOOKUP($I$6,$Q$51:$T$54,4))</f>
        <v>1000</v>
      </c>
      <c r="M6" s="52" t="s">
        <v>68</v>
      </c>
      <c r="O6" s="64"/>
      <c r="Q6" s="43" t="s">
        <v>147</v>
      </c>
      <c r="S6" s="43" t="s">
        <v>173</v>
      </c>
      <c r="T6" s="43">
        <f t="shared" si="0"/>
        <v>0</v>
      </c>
      <c r="U6" s="43">
        <f t="shared" si="0"/>
        <v>0</v>
      </c>
      <c r="W6" s="76"/>
    </row>
    <row r="7" spans="1:23" ht="18" customHeight="1">
      <c r="A7" s="142" t="s">
        <v>24</v>
      </c>
      <c r="B7" s="48" t="s">
        <v>49</v>
      </c>
      <c r="C7" s="157" t="s">
        <v>51</v>
      </c>
      <c r="D7" s="106" t="s">
        <v>69</v>
      </c>
      <c r="E7" s="108"/>
      <c r="F7" s="144" t="s">
        <v>25</v>
      </c>
      <c r="G7" s="144" t="s">
        <v>26</v>
      </c>
      <c r="H7" s="132" t="s">
        <v>27</v>
      </c>
      <c r="I7" s="53" t="s">
        <v>28</v>
      </c>
      <c r="J7" s="53" t="s">
        <v>28</v>
      </c>
      <c r="K7" s="53" t="s">
        <v>28</v>
      </c>
      <c r="L7" s="54" t="s">
        <v>30</v>
      </c>
      <c r="M7" s="84" t="s">
        <v>30</v>
      </c>
      <c r="N7" s="64"/>
      <c r="O7" s="64"/>
      <c r="Q7" s="43" t="s">
        <v>163</v>
      </c>
      <c r="S7" s="43" t="s">
        <v>174</v>
      </c>
      <c r="T7" s="43">
        <f>IF((COUNTIF(L$9:L$38,$S7)+COUNTIF(L$45:L$134,$S7))&gt;=8,2,IF((COUNTIF(L$9:L$38,$S7)+COUNTIF(L$45:L$134,$S7))&gt;=4,1,0))</f>
        <v>0</v>
      </c>
      <c r="U7" s="43">
        <f>IF((COUNTIF(M$9:M$38,$S7)+COUNTIF(M$45:M$134,$S7))&gt;=8,2,IF((COUNTIF(M$9:M$38,$S7)+COUNTIF(M$45:M$134,$S7))&gt;=4,1,0))</f>
        <v>0</v>
      </c>
      <c r="W7" s="76"/>
    </row>
    <row r="8" spans="1:23" ht="18" customHeight="1">
      <c r="A8" s="143"/>
      <c r="B8" s="49" t="s">
        <v>50</v>
      </c>
      <c r="C8" s="158"/>
      <c r="D8" s="134" t="s">
        <v>36</v>
      </c>
      <c r="E8" s="135"/>
      <c r="F8" s="145"/>
      <c r="G8" s="145"/>
      <c r="H8" s="133"/>
      <c r="I8" s="55" t="s">
        <v>29</v>
      </c>
      <c r="J8" s="55" t="s">
        <v>29</v>
      </c>
      <c r="K8" s="55" t="s">
        <v>29</v>
      </c>
      <c r="L8" s="56" t="s">
        <v>31</v>
      </c>
      <c r="M8" s="85" t="s">
        <v>170</v>
      </c>
      <c r="N8" s="64"/>
      <c r="O8" s="64"/>
      <c r="Q8" s="43" t="s">
        <v>148</v>
      </c>
      <c r="S8" s="43" t="s">
        <v>175</v>
      </c>
      <c r="T8" s="43">
        <f>IF((COUNTIF(L$9:L$38,$S8)+COUNTIF(L$45:L$134,$S8))&gt;=8,2,IF((COUNTIF(L$9:L$38,$S8)+COUNTIF(L$45:L$134,$S8))&gt;=4,1,0))</f>
        <v>0</v>
      </c>
      <c r="U8" s="43">
        <f>IF((COUNTIF(M$9:M$38,$S8)+COUNTIF(M$45:M$134,$S8))&gt;=8,2,IF((COUNTIF(M$9:M$38,$S8)+COUNTIF(M$45:M$134,$S8))&gt;=4,1,0))</f>
        <v>0</v>
      </c>
      <c r="W8" s="76"/>
    </row>
    <row r="9" spans="1:23" ht="18" customHeight="1">
      <c r="A9" s="140">
        <v>1</v>
      </c>
      <c r="B9" s="94"/>
      <c r="C9" s="94"/>
      <c r="D9" s="5"/>
      <c r="E9" s="5"/>
      <c r="F9" s="116"/>
      <c r="G9" s="116"/>
      <c r="H9" s="104" t="s">
        <v>162</v>
      </c>
      <c r="I9" s="10"/>
      <c r="J9" s="10"/>
      <c r="K9" s="10"/>
      <c r="L9" s="10"/>
      <c r="M9" s="25"/>
      <c r="O9" s="43">
        <f>COUNTA(I9:K9)</f>
        <v>0</v>
      </c>
      <c r="Q9" s="43" t="s">
        <v>149</v>
      </c>
      <c r="W9" s="76"/>
    </row>
    <row r="10" spans="1:23" ht="18" customHeight="1">
      <c r="A10" s="141"/>
      <c r="B10" s="95"/>
      <c r="C10" s="95"/>
      <c r="D10" s="6"/>
      <c r="E10" s="6"/>
      <c r="F10" s="117"/>
      <c r="G10" s="117"/>
      <c r="H10" s="105"/>
      <c r="I10" s="11"/>
      <c r="J10" s="11"/>
      <c r="K10" s="11"/>
      <c r="L10" s="11"/>
      <c r="M10" s="26"/>
      <c r="Q10" s="43" t="s">
        <v>150</v>
      </c>
      <c r="W10" s="76"/>
    </row>
    <row r="11" spans="1:23" ht="18" customHeight="1">
      <c r="A11" s="140">
        <v>2</v>
      </c>
      <c r="B11" s="94"/>
      <c r="C11" s="94"/>
      <c r="D11" s="5"/>
      <c r="E11" s="5"/>
      <c r="F11" s="116"/>
      <c r="G11" s="116"/>
      <c r="H11" s="104" t="s">
        <v>162</v>
      </c>
      <c r="I11" s="10"/>
      <c r="J11" s="10"/>
      <c r="K11" s="10"/>
      <c r="L11" s="10"/>
      <c r="M11" s="25"/>
      <c r="O11" s="43">
        <f>COUNTA(I11:K11)</f>
        <v>0</v>
      </c>
      <c r="Q11" s="43" t="s">
        <v>153</v>
      </c>
      <c r="W11" s="76"/>
    </row>
    <row r="12" spans="1:23" ht="18" customHeight="1">
      <c r="A12" s="141"/>
      <c r="B12" s="95"/>
      <c r="C12" s="95"/>
      <c r="D12" s="6"/>
      <c r="E12" s="6"/>
      <c r="F12" s="117"/>
      <c r="G12" s="117"/>
      <c r="H12" s="105"/>
      <c r="I12" s="11"/>
      <c r="J12" s="11"/>
      <c r="K12" s="11"/>
      <c r="L12" s="11"/>
      <c r="M12" s="26"/>
      <c r="Q12" s="43" t="s">
        <v>151</v>
      </c>
      <c r="W12" s="76"/>
    </row>
    <row r="13" spans="1:23" ht="18" customHeight="1">
      <c r="A13" s="140">
        <v>3</v>
      </c>
      <c r="B13" s="96"/>
      <c r="C13" s="96"/>
      <c r="D13" s="12"/>
      <c r="E13" s="12"/>
      <c r="F13" s="118"/>
      <c r="G13" s="118"/>
      <c r="H13" s="102" t="s">
        <v>126</v>
      </c>
      <c r="I13" s="13"/>
      <c r="J13" s="13"/>
      <c r="K13" s="13"/>
      <c r="L13" s="10"/>
      <c r="M13" s="25"/>
      <c r="O13" s="43">
        <f>COUNTA(I13:K13)</f>
        <v>0</v>
      </c>
      <c r="Q13" s="43" t="s">
        <v>164</v>
      </c>
      <c r="W13" s="76"/>
    </row>
    <row r="14" spans="1:23" ht="18" customHeight="1">
      <c r="A14" s="141"/>
      <c r="B14" s="97"/>
      <c r="C14" s="97"/>
      <c r="D14" s="14"/>
      <c r="E14" s="14"/>
      <c r="F14" s="119"/>
      <c r="G14" s="119"/>
      <c r="H14" s="103"/>
      <c r="I14" s="15"/>
      <c r="J14" s="15"/>
      <c r="K14" s="15"/>
      <c r="L14" s="11"/>
      <c r="M14" s="26"/>
      <c r="Q14" s="43" t="s">
        <v>154</v>
      </c>
      <c r="W14" s="76"/>
    </row>
    <row r="15" spans="1:23" ht="18" customHeight="1">
      <c r="A15" s="129">
        <v>4</v>
      </c>
      <c r="B15" s="96"/>
      <c r="C15" s="96"/>
      <c r="D15" s="12"/>
      <c r="E15" s="12"/>
      <c r="F15" s="118"/>
      <c r="G15" s="118"/>
      <c r="H15" s="102" t="s">
        <v>126</v>
      </c>
      <c r="I15" s="13"/>
      <c r="J15" s="13"/>
      <c r="K15" s="13"/>
      <c r="L15" s="10"/>
      <c r="M15" s="25"/>
      <c r="O15" s="43">
        <f>COUNTA(I15:K15)</f>
        <v>0</v>
      </c>
      <c r="Q15" s="43" t="s">
        <v>155</v>
      </c>
      <c r="W15" s="76"/>
    </row>
    <row r="16" spans="1:23" ht="18" customHeight="1">
      <c r="A16" s="130"/>
      <c r="B16" s="97"/>
      <c r="C16" s="97"/>
      <c r="D16" s="14"/>
      <c r="E16" s="14"/>
      <c r="F16" s="119"/>
      <c r="G16" s="119"/>
      <c r="H16" s="103"/>
      <c r="I16" s="15"/>
      <c r="J16" s="15"/>
      <c r="K16" s="15"/>
      <c r="L16" s="11"/>
      <c r="M16" s="26"/>
      <c r="Q16" s="43" t="s">
        <v>165</v>
      </c>
      <c r="W16" s="76"/>
    </row>
    <row r="17" spans="1:23" ht="18" customHeight="1">
      <c r="A17" s="129">
        <v>5</v>
      </c>
      <c r="B17" s="94"/>
      <c r="C17" s="94"/>
      <c r="D17" s="5"/>
      <c r="E17" s="5"/>
      <c r="F17" s="116"/>
      <c r="G17" s="116"/>
      <c r="H17" s="104"/>
      <c r="I17" s="10"/>
      <c r="J17" s="10"/>
      <c r="K17" s="10"/>
      <c r="L17" s="10"/>
      <c r="M17" s="25"/>
      <c r="O17" s="43">
        <f>COUNTA(I17:K17)</f>
        <v>0</v>
      </c>
      <c r="Q17" s="43" t="s">
        <v>157</v>
      </c>
      <c r="W17" s="76"/>
    </row>
    <row r="18" spans="1:23" ht="18" customHeight="1">
      <c r="A18" s="130"/>
      <c r="B18" s="95"/>
      <c r="C18" s="95"/>
      <c r="D18" s="6"/>
      <c r="E18" s="6"/>
      <c r="F18" s="117"/>
      <c r="G18" s="117"/>
      <c r="H18" s="105"/>
      <c r="I18" s="11"/>
      <c r="J18" s="11"/>
      <c r="K18" s="11"/>
      <c r="L18" s="11"/>
      <c r="M18" s="26"/>
      <c r="Q18" s="43" t="s">
        <v>159</v>
      </c>
      <c r="W18" s="76"/>
    </row>
    <row r="19" spans="1:23" ht="18" customHeight="1">
      <c r="A19" s="129">
        <v>6</v>
      </c>
      <c r="B19" s="94"/>
      <c r="C19" s="94"/>
      <c r="D19" s="5"/>
      <c r="E19" s="5"/>
      <c r="F19" s="116"/>
      <c r="G19" s="116"/>
      <c r="H19" s="104"/>
      <c r="I19" s="10"/>
      <c r="J19" s="10"/>
      <c r="K19" s="10"/>
      <c r="L19" s="10"/>
      <c r="M19" s="25"/>
      <c r="O19" s="43">
        <f>COUNTA(I19:K19)</f>
        <v>0</v>
      </c>
      <c r="Q19" s="43" t="s">
        <v>182</v>
      </c>
      <c r="W19" s="76"/>
    </row>
    <row r="20" spans="1:23" ht="18" customHeight="1">
      <c r="A20" s="130"/>
      <c r="B20" s="95"/>
      <c r="C20" s="95"/>
      <c r="D20" s="6"/>
      <c r="E20" s="6"/>
      <c r="F20" s="117"/>
      <c r="G20" s="117"/>
      <c r="H20" s="105"/>
      <c r="I20" s="11"/>
      <c r="J20" s="11"/>
      <c r="K20" s="11"/>
      <c r="L20" s="11"/>
      <c r="M20" s="26"/>
      <c r="Q20" s="43" t="s">
        <v>160</v>
      </c>
      <c r="W20" s="76"/>
    </row>
    <row r="21" spans="1:23" ht="18" customHeight="1">
      <c r="A21" s="129">
        <v>7</v>
      </c>
      <c r="B21" s="94"/>
      <c r="C21" s="94"/>
      <c r="D21" s="5"/>
      <c r="E21" s="5"/>
      <c r="F21" s="116"/>
      <c r="G21" s="116"/>
      <c r="H21" s="104"/>
      <c r="I21" s="10"/>
      <c r="J21" s="10"/>
      <c r="K21" s="10"/>
      <c r="L21" s="10"/>
      <c r="M21" s="25"/>
      <c r="O21" s="43">
        <f>COUNTA(I21:K21)</f>
        <v>0</v>
      </c>
      <c r="Q21" s="43" t="s">
        <v>176</v>
      </c>
      <c r="W21" s="76"/>
    </row>
    <row r="22" spans="1:23" ht="18" customHeight="1">
      <c r="A22" s="130"/>
      <c r="B22" s="95"/>
      <c r="C22" s="95"/>
      <c r="D22" s="6"/>
      <c r="E22" s="6"/>
      <c r="F22" s="117"/>
      <c r="G22" s="117"/>
      <c r="H22" s="105"/>
      <c r="I22" s="11"/>
      <c r="J22" s="11"/>
      <c r="K22" s="11"/>
      <c r="L22" s="11"/>
      <c r="M22" s="26"/>
      <c r="Q22" s="43" t="s">
        <v>177</v>
      </c>
      <c r="W22" s="76"/>
    </row>
    <row r="23" spans="1:23" ht="18" customHeight="1">
      <c r="A23" s="129">
        <v>8</v>
      </c>
      <c r="B23" s="94"/>
      <c r="C23" s="94"/>
      <c r="D23" s="5"/>
      <c r="E23" s="5"/>
      <c r="F23" s="116"/>
      <c r="G23" s="116"/>
      <c r="H23" s="104"/>
      <c r="I23" s="10"/>
      <c r="J23" s="10"/>
      <c r="K23" s="10"/>
      <c r="L23" s="10"/>
      <c r="M23" s="25"/>
      <c r="O23" s="43">
        <f>COUNTA(I23:K23)</f>
        <v>0</v>
      </c>
      <c r="Q23" s="43" t="s">
        <v>178</v>
      </c>
      <c r="S23" s="43" t="s">
        <v>127</v>
      </c>
      <c r="W23" s="76"/>
    </row>
    <row r="24" spans="1:17" ht="18" customHeight="1">
      <c r="A24" s="130"/>
      <c r="B24" s="95"/>
      <c r="C24" s="95"/>
      <c r="D24" s="6"/>
      <c r="E24" s="6"/>
      <c r="F24" s="117"/>
      <c r="G24" s="117"/>
      <c r="H24" s="105"/>
      <c r="I24" s="11"/>
      <c r="J24" s="11"/>
      <c r="K24" s="11"/>
      <c r="L24" s="11"/>
      <c r="M24" s="26"/>
      <c r="Q24" s="43" t="s">
        <v>179</v>
      </c>
    </row>
    <row r="25" spans="1:15" ht="18" customHeight="1">
      <c r="A25" s="129">
        <v>9</v>
      </c>
      <c r="B25" s="96"/>
      <c r="C25" s="96"/>
      <c r="D25" s="12"/>
      <c r="E25" s="12"/>
      <c r="F25" s="118"/>
      <c r="G25" s="118"/>
      <c r="H25" s="102"/>
      <c r="I25" s="13"/>
      <c r="J25" s="13"/>
      <c r="K25" s="13"/>
      <c r="L25" s="10"/>
      <c r="M25" s="25"/>
      <c r="O25" s="43">
        <f>COUNTA(I25:K25)</f>
        <v>0</v>
      </c>
    </row>
    <row r="26" spans="1:17" ht="18" customHeight="1">
      <c r="A26" s="130"/>
      <c r="B26" s="97"/>
      <c r="C26" s="97"/>
      <c r="D26" s="14"/>
      <c r="E26" s="14"/>
      <c r="F26" s="119"/>
      <c r="G26" s="119"/>
      <c r="H26" s="103"/>
      <c r="I26" s="15"/>
      <c r="J26" s="15"/>
      <c r="K26" s="15"/>
      <c r="L26" s="11"/>
      <c r="M26" s="26"/>
      <c r="Q26" s="43" t="s">
        <v>142</v>
      </c>
    </row>
    <row r="27" spans="1:17" ht="18" customHeight="1">
      <c r="A27" s="129">
        <v>10</v>
      </c>
      <c r="B27" s="96"/>
      <c r="C27" s="96"/>
      <c r="D27" s="12"/>
      <c r="E27" s="12"/>
      <c r="F27" s="118"/>
      <c r="G27" s="118"/>
      <c r="H27" s="102"/>
      <c r="I27" s="13"/>
      <c r="J27" s="13"/>
      <c r="K27" s="13"/>
      <c r="L27" s="10"/>
      <c r="M27" s="25"/>
      <c r="O27" s="43">
        <f>COUNTA(I27:K27)</f>
        <v>0</v>
      </c>
      <c r="Q27" s="43" t="s">
        <v>143</v>
      </c>
    </row>
    <row r="28" spans="1:17" ht="18" customHeight="1">
      <c r="A28" s="130"/>
      <c r="B28" s="97"/>
      <c r="C28" s="97"/>
      <c r="D28" s="14"/>
      <c r="E28" s="14"/>
      <c r="F28" s="119"/>
      <c r="G28" s="119"/>
      <c r="H28" s="103"/>
      <c r="I28" s="15"/>
      <c r="J28" s="15"/>
      <c r="K28" s="15"/>
      <c r="L28" s="11"/>
      <c r="M28" s="26"/>
      <c r="Q28" s="43" t="s">
        <v>144</v>
      </c>
    </row>
    <row r="29" spans="1:17" ht="18" customHeight="1">
      <c r="A29" s="129">
        <v>11</v>
      </c>
      <c r="B29" s="94"/>
      <c r="C29" s="94"/>
      <c r="D29" s="5"/>
      <c r="E29" s="5"/>
      <c r="F29" s="116"/>
      <c r="G29" s="116"/>
      <c r="H29" s="104"/>
      <c r="I29" s="10"/>
      <c r="J29" s="10"/>
      <c r="K29" s="10"/>
      <c r="L29" s="10"/>
      <c r="M29" s="25"/>
      <c r="O29" s="43">
        <f>COUNTA(I29:K29)</f>
        <v>0</v>
      </c>
      <c r="Q29" s="43" t="s">
        <v>145</v>
      </c>
    </row>
    <row r="30" spans="1:17" ht="18" customHeight="1">
      <c r="A30" s="130"/>
      <c r="B30" s="95"/>
      <c r="C30" s="95"/>
      <c r="D30" s="6"/>
      <c r="E30" s="6"/>
      <c r="F30" s="117"/>
      <c r="G30" s="117"/>
      <c r="H30" s="105"/>
      <c r="I30" s="11"/>
      <c r="J30" s="11"/>
      <c r="K30" s="11"/>
      <c r="L30" s="11"/>
      <c r="M30" s="26"/>
      <c r="Q30" s="43" t="s">
        <v>146</v>
      </c>
    </row>
    <row r="31" spans="1:17" ht="18" customHeight="1">
      <c r="A31" s="129">
        <v>12</v>
      </c>
      <c r="B31" s="96"/>
      <c r="C31" s="96"/>
      <c r="D31" s="12"/>
      <c r="E31" s="12"/>
      <c r="F31" s="118"/>
      <c r="G31" s="118"/>
      <c r="H31" s="102"/>
      <c r="I31" s="13"/>
      <c r="J31" s="13"/>
      <c r="K31" s="13"/>
      <c r="L31" s="10"/>
      <c r="M31" s="25"/>
      <c r="O31" s="43">
        <f>COUNTA(I31:K31)</f>
        <v>0</v>
      </c>
      <c r="Q31" s="43" t="s">
        <v>161</v>
      </c>
    </row>
    <row r="32" spans="1:17" ht="18" customHeight="1">
      <c r="A32" s="130"/>
      <c r="B32" s="97"/>
      <c r="C32" s="97"/>
      <c r="D32" s="14"/>
      <c r="E32" s="14"/>
      <c r="F32" s="119"/>
      <c r="G32" s="119"/>
      <c r="H32" s="103"/>
      <c r="I32" s="15"/>
      <c r="J32" s="15"/>
      <c r="K32" s="15"/>
      <c r="L32" s="11"/>
      <c r="M32" s="26"/>
      <c r="Q32" s="43" t="s">
        <v>147</v>
      </c>
    </row>
    <row r="33" spans="1:17" ht="18" customHeight="1">
      <c r="A33" s="129">
        <v>13</v>
      </c>
      <c r="B33" s="96"/>
      <c r="C33" s="96"/>
      <c r="D33" s="12"/>
      <c r="E33" s="12"/>
      <c r="F33" s="118"/>
      <c r="G33" s="118"/>
      <c r="H33" s="102"/>
      <c r="I33" s="13"/>
      <c r="J33" s="13"/>
      <c r="K33" s="13"/>
      <c r="L33" s="10"/>
      <c r="M33" s="25"/>
      <c r="O33" s="43">
        <f>COUNTA(I33:K33)</f>
        <v>0</v>
      </c>
      <c r="Q33" s="43" t="s">
        <v>166</v>
      </c>
    </row>
    <row r="34" spans="1:17" ht="18" customHeight="1">
      <c r="A34" s="130"/>
      <c r="B34" s="97"/>
      <c r="C34" s="97"/>
      <c r="D34" s="14"/>
      <c r="E34" s="14"/>
      <c r="F34" s="119"/>
      <c r="G34" s="119"/>
      <c r="H34" s="103"/>
      <c r="I34" s="15"/>
      <c r="J34" s="15"/>
      <c r="K34" s="15"/>
      <c r="L34" s="11"/>
      <c r="M34" s="26"/>
      <c r="Q34" s="43" t="s">
        <v>148</v>
      </c>
    </row>
    <row r="35" spans="1:17" ht="18" customHeight="1">
      <c r="A35" s="129">
        <v>14</v>
      </c>
      <c r="B35" s="96"/>
      <c r="C35" s="96"/>
      <c r="D35" s="12"/>
      <c r="E35" s="12"/>
      <c r="F35" s="118"/>
      <c r="G35" s="118"/>
      <c r="H35" s="102"/>
      <c r="I35" s="13"/>
      <c r="J35" s="13"/>
      <c r="K35" s="13"/>
      <c r="L35" s="10"/>
      <c r="M35" s="25"/>
      <c r="O35" s="43">
        <f>COUNTA(I35:K35)</f>
        <v>0</v>
      </c>
      <c r="Q35" s="43" t="s">
        <v>149</v>
      </c>
    </row>
    <row r="36" spans="1:17" ht="18" customHeight="1">
      <c r="A36" s="130"/>
      <c r="B36" s="97"/>
      <c r="C36" s="97"/>
      <c r="D36" s="14"/>
      <c r="E36" s="14"/>
      <c r="F36" s="119"/>
      <c r="G36" s="119"/>
      <c r="H36" s="103"/>
      <c r="I36" s="15"/>
      <c r="J36" s="15"/>
      <c r="K36" s="15"/>
      <c r="L36" s="11"/>
      <c r="M36" s="26"/>
      <c r="Q36" s="43" t="s">
        <v>150</v>
      </c>
    </row>
    <row r="37" spans="1:17" ht="18" customHeight="1">
      <c r="A37" s="131">
        <v>15</v>
      </c>
      <c r="B37" s="96"/>
      <c r="C37" s="96"/>
      <c r="D37" s="12"/>
      <c r="E37" s="12"/>
      <c r="F37" s="118"/>
      <c r="G37" s="118"/>
      <c r="H37" s="102"/>
      <c r="I37" s="13"/>
      <c r="J37" s="13"/>
      <c r="K37" s="13"/>
      <c r="L37" s="10"/>
      <c r="M37" s="25"/>
      <c r="O37" s="43">
        <f>COUNTA(I37:K37)</f>
        <v>0</v>
      </c>
      <c r="Q37" s="43" t="s">
        <v>153</v>
      </c>
    </row>
    <row r="38" spans="1:17" ht="18" customHeight="1">
      <c r="A38" s="130"/>
      <c r="B38" s="97"/>
      <c r="C38" s="97"/>
      <c r="D38" s="14"/>
      <c r="E38" s="14"/>
      <c r="F38" s="119"/>
      <c r="G38" s="119"/>
      <c r="H38" s="103"/>
      <c r="I38" s="15"/>
      <c r="J38" s="15"/>
      <c r="K38" s="15"/>
      <c r="L38" s="11"/>
      <c r="M38" s="26"/>
      <c r="Q38" s="43" t="s">
        <v>152</v>
      </c>
    </row>
    <row r="39" spans="1:17" ht="15" customHeight="1">
      <c r="A39" s="57" t="s">
        <v>52</v>
      </c>
      <c r="B39" s="58"/>
      <c r="C39" s="58"/>
      <c r="D39" s="58"/>
      <c r="E39" s="58"/>
      <c r="F39" s="58"/>
      <c r="G39" s="58"/>
      <c r="H39" s="58"/>
      <c r="I39" s="59"/>
      <c r="J39" s="59"/>
      <c r="K39" s="59"/>
      <c r="L39" s="59"/>
      <c r="M39" s="58"/>
      <c r="Q39" s="43" t="s">
        <v>155</v>
      </c>
    </row>
    <row r="40" spans="1:17" ht="15" customHeight="1">
      <c r="A40" s="57" t="s">
        <v>53</v>
      </c>
      <c r="B40" s="58"/>
      <c r="C40" s="58"/>
      <c r="D40" s="58"/>
      <c r="E40" s="58"/>
      <c r="F40" s="58"/>
      <c r="G40" s="58"/>
      <c r="H40" s="58"/>
      <c r="I40" s="58"/>
      <c r="J40" s="58"/>
      <c r="K40" s="58"/>
      <c r="L40" s="58"/>
      <c r="M40" s="58"/>
      <c r="Q40" s="43" t="s">
        <v>156</v>
      </c>
    </row>
    <row r="41" spans="1:17" ht="18" customHeight="1">
      <c r="A41" s="137" t="s">
        <v>35</v>
      </c>
      <c r="B41" s="106" t="s">
        <v>32</v>
      </c>
      <c r="C41" s="107"/>
      <c r="D41" s="108"/>
      <c r="E41" s="53" t="s">
        <v>81</v>
      </c>
      <c r="F41" s="106" t="s">
        <v>80</v>
      </c>
      <c r="G41" s="112"/>
      <c r="H41" s="43"/>
      <c r="I41" s="60"/>
      <c r="J41" s="60" t="s">
        <v>194</v>
      </c>
      <c r="K41" s="9" t="s">
        <v>128</v>
      </c>
      <c r="L41" s="43"/>
      <c r="M41" s="43"/>
      <c r="Q41" s="43" t="s">
        <v>158</v>
      </c>
    </row>
    <row r="42" spans="1:17" ht="18" customHeight="1">
      <c r="A42" s="138"/>
      <c r="B42" s="109">
        <f>SUM(O9:O134)</f>
        <v>0</v>
      </c>
      <c r="C42" s="110"/>
      <c r="D42" s="111"/>
      <c r="E42" s="61">
        <f>SUM(T1:U7)</f>
        <v>0</v>
      </c>
      <c r="F42" s="98"/>
      <c r="G42" s="99"/>
      <c r="H42" s="43"/>
      <c r="I42" s="58"/>
      <c r="J42" s="58"/>
      <c r="K42" s="58"/>
      <c r="L42" s="58"/>
      <c r="M42" s="58"/>
      <c r="Q42" s="43" t="s">
        <v>160</v>
      </c>
    </row>
    <row r="43" spans="1:17" ht="18" customHeight="1">
      <c r="A43" s="139"/>
      <c r="B43" s="113">
        <f>B42*L6</f>
        <v>0</v>
      </c>
      <c r="C43" s="114"/>
      <c r="D43" s="115"/>
      <c r="E43" s="62">
        <f>E42*1300</f>
        <v>0</v>
      </c>
      <c r="F43" s="100">
        <f>B43+E43</f>
        <v>0</v>
      </c>
      <c r="G43" s="101"/>
      <c r="H43" s="43"/>
      <c r="I43" s="60"/>
      <c r="J43" s="63" t="s">
        <v>33</v>
      </c>
      <c r="K43" s="136"/>
      <c r="L43" s="136"/>
      <c r="M43" s="63" t="s">
        <v>34</v>
      </c>
      <c r="Q43" s="43" t="s">
        <v>176</v>
      </c>
    </row>
    <row r="44" spans="1:17" ht="15" customHeight="1">
      <c r="A44" s="43"/>
      <c r="B44" s="43"/>
      <c r="C44" s="43"/>
      <c r="D44" s="43"/>
      <c r="E44" s="43"/>
      <c r="F44" s="43"/>
      <c r="G44" s="43"/>
      <c r="H44" s="43"/>
      <c r="I44" s="43"/>
      <c r="J44" s="43"/>
      <c r="K44" s="43"/>
      <c r="L44" s="43"/>
      <c r="M44" s="43"/>
      <c r="Q44" s="43" t="s">
        <v>180</v>
      </c>
    </row>
    <row r="45" spans="1:17" ht="18" customHeight="1">
      <c r="A45" s="140">
        <v>16</v>
      </c>
      <c r="B45" s="94"/>
      <c r="C45" s="94"/>
      <c r="D45" s="5"/>
      <c r="E45" s="5"/>
      <c r="F45" s="116"/>
      <c r="G45" s="116"/>
      <c r="H45" s="104" t="s">
        <v>130</v>
      </c>
      <c r="I45" s="10"/>
      <c r="J45" s="10"/>
      <c r="K45" s="10"/>
      <c r="L45" s="10"/>
      <c r="M45" s="25"/>
      <c r="O45" s="43">
        <f>COUNTA(I45:K45)</f>
        <v>0</v>
      </c>
      <c r="Q45" s="43" t="s">
        <v>181</v>
      </c>
    </row>
    <row r="46" spans="1:17" ht="18" customHeight="1">
      <c r="A46" s="141"/>
      <c r="B46" s="95"/>
      <c r="C46" s="95"/>
      <c r="D46" s="6"/>
      <c r="E46" s="6"/>
      <c r="F46" s="117"/>
      <c r="G46" s="117"/>
      <c r="H46" s="105"/>
      <c r="I46" s="11"/>
      <c r="J46" s="11"/>
      <c r="K46" s="11"/>
      <c r="L46" s="11"/>
      <c r="M46" s="26"/>
      <c r="Q46" s="43" t="s">
        <v>179</v>
      </c>
    </row>
    <row r="47" spans="1:15" ht="18" customHeight="1">
      <c r="A47" s="140">
        <v>17</v>
      </c>
      <c r="B47" s="96"/>
      <c r="C47" s="96"/>
      <c r="D47" s="12"/>
      <c r="E47" s="12"/>
      <c r="F47" s="118"/>
      <c r="G47" s="118"/>
      <c r="H47" s="102" t="s">
        <v>131</v>
      </c>
      <c r="I47" s="13"/>
      <c r="J47" s="13"/>
      <c r="K47" s="13"/>
      <c r="L47" s="10"/>
      <c r="M47" s="25"/>
      <c r="O47" s="43">
        <f>COUNTA(I47:K47)</f>
        <v>0</v>
      </c>
    </row>
    <row r="48" spans="1:13" ht="18" customHeight="1">
      <c r="A48" s="141"/>
      <c r="B48" s="97"/>
      <c r="C48" s="97"/>
      <c r="D48" s="14"/>
      <c r="E48" s="14"/>
      <c r="F48" s="119"/>
      <c r="G48" s="119"/>
      <c r="H48" s="103"/>
      <c r="I48" s="15"/>
      <c r="J48" s="15"/>
      <c r="K48" s="15"/>
      <c r="L48" s="11"/>
      <c r="M48" s="26"/>
    </row>
    <row r="49" spans="1:15" ht="18" customHeight="1" thickBot="1">
      <c r="A49" s="140">
        <v>18</v>
      </c>
      <c r="B49" s="96"/>
      <c r="C49" s="96"/>
      <c r="D49" s="12"/>
      <c r="E49" s="12"/>
      <c r="F49" s="118"/>
      <c r="G49" s="118"/>
      <c r="H49" s="102"/>
      <c r="I49" s="13"/>
      <c r="J49" s="13"/>
      <c r="K49" s="13"/>
      <c r="L49" s="10"/>
      <c r="M49" s="25"/>
      <c r="O49" s="43">
        <f>COUNTA(I49:K49)</f>
        <v>0</v>
      </c>
    </row>
    <row r="50" spans="1:21" ht="18" customHeight="1" thickBot="1">
      <c r="A50" s="141"/>
      <c r="B50" s="97"/>
      <c r="C50" s="97"/>
      <c r="D50" s="14"/>
      <c r="E50" s="14"/>
      <c r="F50" s="119"/>
      <c r="G50" s="119"/>
      <c r="H50" s="103"/>
      <c r="I50" s="15"/>
      <c r="J50" s="15"/>
      <c r="K50" s="15"/>
      <c r="L50" s="11"/>
      <c r="M50" s="26"/>
      <c r="Q50" s="65" t="s">
        <v>61</v>
      </c>
      <c r="R50" s="147" t="s">
        <v>62</v>
      </c>
      <c r="S50" s="147"/>
      <c r="T50" s="66" t="s">
        <v>63</v>
      </c>
      <c r="U50" s="66" t="s">
        <v>85</v>
      </c>
    </row>
    <row r="51" spans="1:21" ht="18" customHeight="1">
      <c r="A51" s="129">
        <v>19</v>
      </c>
      <c r="B51" s="96"/>
      <c r="C51" s="96"/>
      <c r="D51" s="12"/>
      <c r="E51" s="12"/>
      <c r="F51" s="118"/>
      <c r="G51" s="118"/>
      <c r="H51" s="102"/>
      <c r="I51" s="13"/>
      <c r="J51" s="13"/>
      <c r="K51" s="13"/>
      <c r="L51" s="10"/>
      <c r="M51" s="25"/>
      <c r="O51" s="43">
        <f>COUNTA(I51:K51)</f>
        <v>0</v>
      </c>
      <c r="Q51" s="65">
        <v>1</v>
      </c>
      <c r="R51" s="67" t="s">
        <v>140</v>
      </c>
      <c r="S51" s="67" t="s">
        <v>140</v>
      </c>
      <c r="T51" s="68">
        <v>1000</v>
      </c>
      <c r="U51" s="68" t="s">
        <v>86</v>
      </c>
    </row>
    <row r="52" spans="1:21" ht="18" customHeight="1">
      <c r="A52" s="130"/>
      <c r="B52" s="97"/>
      <c r="C52" s="97"/>
      <c r="D52" s="14"/>
      <c r="E52" s="14"/>
      <c r="F52" s="119"/>
      <c r="G52" s="119"/>
      <c r="H52" s="103"/>
      <c r="I52" s="15"/>
      <c r="J52" s="15"/>
      <c r="K52" s="15"/>
      <c r="L52" s="11"/>
      <c r="M52" s="26"/>
      <c r="Q52" s="69">
        <v>2</v>
      </c>
      <c r="R52" s="70" t="s">
        <v>79</v>
      </c>
      <c r="S52" s="70" t="s">
        <v>79</v>
      </c>
      <c r="T52" s="71">
        <v>700</v>
      </c>
      <c r="U52" s="71" t="s">
        <v>86</v>
      </c>
    </row>
    <row r="53" spans="1:21" ht="18" customHeight="1">
      <c r="A53" s="129">
        <v>20</v>
      </c>
      <c r="B53" s="96"/>
      <c r="C53" s="96"/>
      <c r="D53" s="12"/>
      <c r="E53" s="12"/>
      <c r="F53" s="118"/>
      <c r="G53" s="118"/>
      <c r="H53" s="102"/>
      <c r="I53" s="13"/>
      <c r="J53" s="13"/>
      <c r="K53" s="13"/>
      <c r="L53" s="10"/>
      <c r="M53" s="25"/>
      <c r="O53" s="43">
        <f>COUNTA(I53:K53)</f>
        <v>0</v>
      </c>
      <c r="Q53" s="72">
        <v>3</v>
      </c>
      <c r="R53" s="70" t="s">
        <v>129</v>
      </c>
      <c r="S53" s="70" t="s">
        <v>65</v>
      </c>
      <c r="T53" s="71">
        <v>700</v>
      </c>
      <c r="U53" s="71" t="s">
        <v>87</v>
      </c>
    </row>
    <row r="54" spans="1:21" ht="18" customHeight="1" thickBot="1">
      <c r="A54" s="130"/>
      <c r="B54" s="97"/>
      <c r="C54" s="97"/>
      <c r="D54" s="14"/>
      <c r="E54" s="14"/>
      <c r="F54" s="119"/>
      <c r="G54" s="119"/>
      <c r="H54" s="103"/>
      <c r="I54" s="15"/>
      <c r="J54" s="15"/>
      <c r="K54" s="15"/>
      <c r="L54" s="11"/>
      <c r="M54" s="26"/>
      <c r="Q54" s="73">
        <v>4</v>
      </c>
      <c r="R54" s="74"/>
      <c r="S54" s="74"/>
      <c r="T54" s="75"/>
      <c r="U54" s="75"/>
    </row>
    <row r="55" spans="1:15" ht="18" customHeight="1">
      <c r="A55" s="129">
        <v>21</v>
      </c>
      <c r="B55" s="96"/>
      <c r="C55" s="96"/>
      <c r="D55" s="12"/>
      <c r="E55" s="12"/>
      <c r="F55" s="118"/>
      <c r="G55" s="118"/>
      <c r="H55" s="102"/>
      <c r="I55" s="13"/>
      <c r="J55" s="13"/>
      <c r="K55" s="13"/>
      <c r="L55" s="10"/>
      <c r="M55" s="25"/>
      <c r="O55" s="43">
        <f>COUNTA(I55:K55)</f>
        <v>0</v>
      </c>
    </row>
    <row r="56" spans="1:13" ht="18" customHeight="1">
      <c r="A56" s="130"/>
      <c r="B56" s="97"/>
      <c r="C56" s="97"/>
      <c r="D56" s="14"/>
      <c r="E56" s="14"/>
      <c r="F56" s="119"/>
      <c r="G56" s="119"/>
      <c r="H56" s="103"/>
      <c r="I56" s="15"/>
      <c r="J56" s="15"/>
      <c r="K56" s="15"/>
      <c r="L56" s="11"/>
      <c r="M56" s="26"/>
    </row>
    <row r="57" spans="1:15" ht="18" customHeight="1">
      <c r="A57" s="129">
        <v>22</v>
      </c>
      <c r="B57" s="96"/>
      <c r="C57" s="96"/>
      <c r="D57" s="12"/>
      <c r="E57" s="12"/>
      <c r="F57" s="118"/>
      <c r="G57" s="118"/>
      <c r="H57" s="102"/>
      <c r="I57" s="13"/>
      <c r="J57" s="13"/>
      <c r="K57" s="13"/>
      <c r="L57" s="10"/>
      <c r="M57" s="25"/>
      <c r="O57" s="43">
        <f>COUNTA(I57:K57)</f>
        <v>0</v>
      </c>
    </row>
    <row r="58" spans="1:13" ht="18" customHeight="1">
      <c r="A58" s="130"/>
      <c r="B58" s="97"/>
      <c r="C58" s="97"/>
      <c r="D58" s="14"/>
      <c r="E58" s="14"/>
      <c r="F58" s="119"/>
      <c r="G58" s="119"/>
      <c r="H58" s="103"/>
      <c r="I58" s="15"/>
      <c r="J58" s="15"/>
      <c r="K58" s="15"/>
      <c r="L58" s="11"/>
      <c r="M58" s="26"/>
    </row>
    <row r="59" spans="1:15" ht="18" customHeight="1">
      <c r="A59" s="129">
        <v>23</v>
      </c>
      <c r="B59" s="96"/>
      <c r="C59" s="96"/>
      <c r="D59" s="12"/>
      <c r="E59" s="12"/>
      <c r="F59" s="118"/>
      <c r="G59" s="118"/>
      <c r="H59" s="102"/>
      <c r="I59" s="13"/>
      <c r="J59" s="13"/>
      <c r="K59" s="13"/>
      <c r="L59" s="10"/>
      <c r="M59" s="25"/>
      <c r="O59" s="43">
        <f>COUNTA(I59:K59)</f>
        <v>0</v>
      </c>
    </row>
    <row r="60" spans="1:13" ht="18" customHeight="1">
      <c r="A60" s="130"/>
      <c r="B60" s="97"/>
      <c r="C60" s="97"/>
      <c r="D60" s="14"/>
      <c r="E60" s="14"/>
      <c r="F60" s="119"/>
      <c r="G60" s="119"/>
      <c r="H60" s="103"/>
      <c r="I60" s="15"/>
      <c r="J60" s="15"/>
      <c r="K60" s="15"/>
      <c r="L60" s="11"/>
      <c r="M60" s="26"/>
    </row>
    <row r="61" spans="1:15" ht="18" customHeight="1">
      <c r="A61" s="129">
        <v>24</v>
      </c>
      <c r="B61" s="96"/>
      <c r="C61" s="96"/>
      <c r="D61" s="12"/>
      <c r="E61" s="12"/>
      <c r="F61" s="118"/>
      <c r="G61" s="118"/>
      <c r="H61" s="102"/>
      <c r="I61" s="13"/>
      <c r="J61" s="13"/>
      <c r="K61" s="13"/>
      <c r="L61" s="10"/>
      <c r="M61" s="25"/>
      <c r="O61" s="43">
        <f>COUNTA(I61:K61)</f>
        <v>0</v>
      </c>
    </row>
    <row r="62" spans="1:13" ht="18" customHeight="1">
      <c r="A62" s="130"/>
      <c r="B62" s="97"/>
      <c r="C62" s="97"/>
      <c r="D62" s="14"/>
      <c r="E62" s="14"/>
      <c r="F62" s="119"/>
      <c r="G62" s="119"/>
      <c r="H62" s="103"/>
      <c r="I62" s="15"/>
      <c r="J62" s="15"/>
      <c r="K62" s="15"/>
      <c r="L62" s="11"/>
      <c r="M62" s="26"/>
    </row>
    <row r="63" spans="1:15" ht="18" customHeight="1">
      <c r="A63" s="129">
        <v>25</v>
      </c>
      <c r="B63" s="96"/>
      <c r="C63" s="96"/>
      <c r="D63" s="12"/>
      <c r="E63" s="12"/>
      <c r="F63" s="118"/>
      <c r="G63" s="118"/>
      <c r="H63" s="102"/>
      <c r="I63" s="13"/>
      <c r="J63" s="13"/>
      <c r="K63" s="13"/>
      <c r="L63" s="10"/>
      <c r="M63" s="25"/>
      <c r="O63" s="43">
        <f>COUNTA(I63:K63)</f>
        <v>0</v>
      </c>
    </row>
    <row r="64" spans="1:13" ht="18" customHeight="1">
      <c r="A64" s="130"/>
      <c r="B64" s="97"/>
      <c r="C64" s="97"/>
      <c r="D64" s="14"/>
      <c r="E64" s="14"/>
      <c r="F64" s="119"/>
      <c r="G64" s="119"/>
      <c r="H64" s="103"/>
      <c r="I64" s="15"/>
      <c r="J64" s="15"/>
      <c r="K64" s="15"/>
      <c r="L64" s="11"/>
      <c r="M64" s="26"/>
    </row>
    <row r="65" spans="1:15" ht="18" customHeight="1">
      <c r="A65" s="129">
        <v>26</v>
      </c>
      <c r="B65" s="96"/>
      <c r="C65" s="96"/>
      <c r="D65" s="12"/>
      <c r="E65" s="12"/>
      <c r="F65" s="118"/>
      <c r="G65" s="118"/>
      <c r="H65" s="102"/>
      <c r="I65" s="13"/>
      <c r="J65" s="13"/>
      <c r="K65" s="13"/>
      <c r="L65" s="10"/>
      <c r="M65" s="25"/>
      <c r="O65" s="43">
        <f>COUNTA(I65:K65)</f>
        <v>0</v>
      </c>
    </row>
    <row r="66" spans="1:13" ht="18" customHeight="1">
      <c r="A66" s="130"/>
      <c r="B66" s="97"/>
      <c r="C66" s="97"/>
      <c r="D66" s="14"/>
      <c r="E66" s="14"/>
      <c r="F66" s="119"/>
      <c r="G66" s="119"/>
      <c r="H66" s="103"/>
      <c r="I66" s="15"/>
      <c r="J66" s="15"/>
      <c r="K66" s="15"/>
      <c r="L66" s="11"/>
      <c r="M66" s="26"/>
    </row>
    <row r="67" spans="1:15" ht="18" customHeight="1">
      <c r="A67" s="129">
        <v>27</v>
      </c>
      <c r="B67" s="96"/>
      <c r="C67" s="96"/>
      <c r="D67" s="12"/>
      <c r="E67" s="12"/>
      <c r="F67" s="118"/>
      <c r="G67" s="118"/>
      <c r="H67" s="102"/>
      <c r="I67" s="13"/>
      <c r="J67" s="13"/>
      <c r="K67" s="13"/>
      <c r="L67" s="10"/>
      <c r="M67" s="25"/>
      <c r="O67" s="43">
        <f>COUNTA(I67:K67)</f>
        <v>0</v>
      </c>
    </row>
    <row r="68" spans="1:13" ht="18" customHeight="1">
      <c r="A68" s="130"/>
      <c r="B68" s="97"/>
      <c r="C68" s="97"/>
      <c r="D68" s="14"/>
      <c r="E68" s="14"/>
      <c r="F68" s="119"/>
      <c r="G68" s="119"/>
      <c r="H68" s="103"/>
      <c r="I68" s="15"/>
      <c r="J68" s="15"/>
      <c r="K68" s="15"/>
      <c r="L68" s="11"/>
      <c r="M68" s="26"/>
    </row>
    <row r="69" spans="1:15" ht="18" customHeight="1">
      <c r="A69" s="129">
        <v>28</v>
      </c>
      <c r="B69" s="96"/>
      <c r="C69" s="96"/>
      <c r="D69" s="12"/>
      <c r="E69" s="12"/>
      <c r="F69" s="118"/>
      <c r="G69" s="118"/>
      <c r="H69" s="102"/>
      <c r="I69" s="13"/>
      <c r="J69" s="13"/>
      <c r="K69" s="13"/>
      <c r="L69" s="10"/>
      <c r="M69" s="25"/>
      <c r="O69" s="43">
        <f>COUNTA(I69:K69)</f>
        <v>0</v>
      </c>
    </row>
    <row r="70" spans="1:13" ht="18" customHeight="1">
      <c r="A70" s="130"/>
      <c r="B70" s="97"/>
      <c r="C70" s="97"/>
      <c r="D70" s="14"/>
      <c r="E70" s="14"/>
      <c r="F70" s="119"/>
      <c r="G70" s="119"/>
      <c r="H70" s="103"/>
      <c r="I70" s="15"/>
      <c r="J70" s="15"/>
      <c r="K70" s="15"/>
      <c r="L70" s="11"/>
      <c r="M70" s="26"/>
    </row>
    <row r="71" spans="1:15" ht="18" customHeight="1">
      <c r="A71" s="129">
        <v>29</v>
      </c>
      <c r="B71" s="96"/>
      <c r="C71" s="96"/>
      <c r="D71" s="12"/>
      <c r="E71" s="12"/>
      <c r="F71" s="118"/>
      <c r="G71" s="118"/>
      <c r="H71" s="102"/>
      <c r="I71" s="13"/>
      <c r="J71" s="13"/>
      <c r="K71" s="13"/>
      <c r="L71" s="10"/>
      <c r="M71" s="25"/>
      <c r="O71" s="43">
        <f>COUNTA(I71:K71)</f>
        <v>0</v>
      </c>
    </row>
    <row r="72" spans="1:13" ht="18" customHeight="1">
      <c r="A72" s="130"/>
      <c r="B72" s="97"/>
      <c r="C72" s="97"/>
      <c r="D72" s="14"/>
      <c r="E72" s="14"/>
      <c r="F72" s="119"/>
      <c r="G72" s="119"/>
      <c r="H72" s="103"/>
      <c r="I72" s="15"/>
      <c r="J72" s="15"/>
      <c r="K72" s="15"/>
      <c r="L72" s="11"/>
      <c r="M72" s="26"/>
    </row>
    <row r="73" spans="1:15" ht="18" customHeight="1">
      <c r="A73" s="129">
        <v>30</v>
      </c>
      <c r="B73" s="96"/>
      <c r="C73" s="96"/>
      <c r="D73" s="12"/>
      <c r="E73" s="12"/>
      <c r="F73" s="118"/>
      <c r="G73" s="118"/>
      <c r="H73" s="102"/>
      <c r="I73" s="13"/>
      <c r="J73" s="13"/>
      <c r="K73" s="13"/>
      <c r="L73" s="10"/>
      <c r="M73" s="25"/>
      <c r="O73" s="43">
        <f>COUNTA(I73:K73)</f>
        <v>0</v>
      </c>
    </row>
    <row r="74" spans="1:13" ht="18" customHeight="1">
      <c r="A74" s="130"/>
      <c r="B74" s="97"/>
      <c r="C74" s="97"/>
      <c r="D74" s="14"/>
      <c r="E74" s="14"/>
      <c r="F74" s="119"/>
      <c r="G74" s="119"/>
      <c r="H74" s="103"/>
      <c r="I74" s="15"/>
      <c r="J74" s="15"/>
      <c r="K74" s="15"/>
      <c r="L74" s="11"/>
      <c r="M74" s="26"/>
    </row>
    <row r="75" spans="1:15" ht="18" customHeight="1">
      <c r="A75" s="140">
        <v>31</v>
      </c>
      <c r="B75" s="94"/>
      <c r="C75" s="94"/>
      <c r="D75" s="5"/>
      <c r="E75" s="5"/>
      <c r="F75" s="116"/>
      <c r="G75" s="116"/>
      <c r="H75" s="104"/>
      <c r="I75" s="13"/>
      <c r="J75" s="13"/>
      <c r="K75" s="13"/>
      <c r="L75" s="10"/>
      <c r="M75" s="25"/>
      <c r="O75" s="43">
        <f>COUNTA(I75:K75)</f>
        <v>0</v>
      </c>
    </row>
    <row r="76" spans="1:13" ht="18" customHeight="1">
      <c r="A76" s="141"/>
      <c r="B76" s="95"/>
      <c r="C76" s="95"/>
      <c r="D76" s="6"/>
      <c r="E76" s="6"/>
      <c r="F76" s="117"/>
      <c r="G76" s="117"/>
      <c r="H76" s="105"/>
      <c r="I76" s="11"/>
      <c r="J76" s="11"/>
      <c r="K76" s="11"/>
      <c r="L76" s="11"/>
      <c r="M76" s="26"/>
    </row>
    <row r="77" spans="1:15" ht="18" customHeight="1">
      <c r="A77" s="140">
        <v>32</v>
      </c>
      <c r="B77" s="94"/>
      <c r="C77" s="94"/>
      <c r="D77" s="5"/>
      <c r="E77" s="5"/>
      <c r="F77" s="116"/>
      <c r="G77" s="116"/>
      <c r="H77" s="104"/>
      <c r="I77" s="13"/>
      <c r="J77" s="13"/>
      <c r="K77" s="13"/>
      <c r="L77" s="10"/>
      <c r="M77" s="25"/>
      <c r="O77" s="43">
        <f>COUNTA(I77:K77)</f>
        <v>0</v>
      </c>
    </row>
    <row r="78" spans="1:13" ht="18" customHeight="1">
      <c r="A78" s="141"/>
      <c r="B78" s="95"/>
      <c r="C78" s="95"/>
      <c r="D78" s="6"/>
      <c r="E78" s="6"/>
      <c r="F78" s="117"/>
      <c r="G78" s="117"/>
      <c r="H78" s="105"/>
      <c r="I78" s="11"/>
      <c r="J78" s="11"/>
      <c r="K78" s="11"/>
      <c r="L78" s="11"/>
      <c r="M78" s="26"/>
    </row>
    <row r="79" spans="1:15" ht="18" customHeight="1">
      <c r="A79" s="140">
        <v>33</v>
      </c>
      <c r="B79" s="94"/>
      <c r="C79" s="94"/>
      <c r="D79" s="5"/>
      <c r="E79" s="5"/>
      <c r="F79" s="116"/>
      <c r="G79" s="116"/>
      <c r="H79" s="104"/>
      <c r="I79" s="13"/>
      <c r="J79" s="13"/>
      <c r="K79" s="13"/>
      <c r="L79" s="10"/>
      <c r="M79" s="25"/>
      <c r="O79" s="43">
        <f>COUNTA(I79:K79)</f>
        <v>0</v>
      </c>
    </row>
    <row r="80" spans="1:13" ht="18" customHeight="1">
      <c r="A80" s="141"/>
      <c r="B80" s="95"/>
      <c r="C80" s="95"/>
      <c r="D80" s="6"/>
      <c r="E80" s="6"/>
      <c r="F80" s="117"/>
      <c r="G80" s="117"/>
      <c r="H80" s="105"/>
      <c r="I80" s="11"/>
      <c r="J80" s="11"/>
      <c r="K80" s="11"/>
      <c r="L80" s="11"/>
      <c r="M80" s="26"/>
    </row>
    <row r="81" spans="1:15" ht="18" customHeight="1">
      <c r="A81" s="129">
        <v>34</v>
      </c>
      <c r="B81" s="94"/>
      <c r="C81" s="94"/>
      <c r="D81" s="5"/>
      <c r="E81" s="5"/>
      <c r="F81" s="116"/>
      <c r="G81" s="116"/>
      <c r="H81" s="104"/>
      <c r="I81" s="13"/>
      <c r="J81" s="13"/>
      <c r="K81" s="13"/>
      <c r="L81" s="10"/>
      <c r="M81" s="25"/>
      <c r="O81" s="43">
        <f>COUNTA(I81:K81)</f>
        <v>0</v>
      </c>
    </row>
    <row r="82" spans="1:13" ht="18" customHeight="1">
      <c r="A82" s="130"/>
      <c r="B82" s="95"/>
      <c r="C82" s="95"/>
      <c r="D82" s="6"/>
      <c r="E82" s="6"/>
      <c r="F82" s="117"/>
      <c r="G82" s="117"/>
      <c r="H82" s="105"/>
      <c r="I82" s="11"/>
      <c r="J82" s="11"/>
      <c r="K82" s="11"/>
      <c r="L82" s="11"/>
      <c r="M82" s="26"/>
    </row>
    <row r="83" spans="1:15" ht="18" customHeight="1">
      <c r="A83" s="129">
        <v>35</v>
      </c>
      <c r="B83" s="94"/>
      <c r="C83" s="94"/>
      <c r="D83" s="5"/>
      <c r="E83" s="5"/>
      <c r="F83" s="116"/>
      <c r="G83" s="116"/>
      <c r="H83" s="104"/>
      <c r="I83" s="13"/>
      <c r="J83" s="13"/>
      <c r="K83" s="13"/>
      <c r="L83" s="10"/>
      <c r="M83" s="25"/>
      <c r="O83" s="43">
        <f>COUNTA(I83:K83)</f>
        <v>0</v>
      </c>
    </row>
    <row r="84" spans="1:13" ht="18" customHeight="1">
      <c r="A84" s="130"/>
      <c r="B84" s="95"/>
      <c r="C84" s="95"/>
      <c r="D84" s="6"/>
      <c r="E84" s="6"/>
      <c r="F84" s="117"/>
      <c r="G84" s="117"/>
      <c r="H84" s="105"/>
      <c r="I84" s="11"/>
      <c r="J84" s="11"/>
      <c r="K84" s="11"/>
      <c r="L84" s="11"/>
      <c r="M84" s="26"/>
    </row>
    <row r="85" spans="1:15" ht="18" customHeight="1">
      <c r="A85" s="129">
        <v>36</v>
      </c>
      <c r="B85" s="94"/>
      <c r="C85" s="94"/>
      <c r="D85" s="5"/>
      <c r="E85" s="5"/>
      <c r="F85" s="116"/>
      <c r="G85" s="116"/>
      <c r="H85" s="104"/>
      <c r="I85" s="13"/>
      <c r="J85" s="13"/>
      <c r="K85" s="13"/>
      <c r="L85" s="10"/>
      <c r="M85" s="25"/>
      <c r="O85" s="43">
        <f>COUNTA(I85:K85)</f>
        <v>0</v>
      </c>
    </row>
    <row r="86" spans="1:13" ht="18" customHeight="1">
      <c r="A86" s="130"/>
      <c r="B86" s="95"/>
      <c r="C86" s="95"/>
      <c r="D86" s="6"/>
      <c r="E86" s="6"/>
      <c r="F86" s="117"/>
      <c r="G86" s="117"/>
      <c r="H86" s="105"/>
      <c r="I86" s="11"/>
      <c r="J86" s="11"/>
      <c r="K86" s="11"/>
      <c r="L86" s="11"/>
      <c r="M86" s="26"/>
    </row>
    <row r="87" spans="1:15" ht="18" customHeight="1">
      <c r="A87" s="129">
        <v>37</v>
      </c>
      <c r="B87" s="94"/>
      <c r="C87" s="94"/>
      <c r="D87" s="5"/>
      <c r="E87" s="5"/>
      <c r="F87" s="116"/>
      <c r="G87" s="116"/>
      <c r="H87" s="104"/>
      <c r="I87" s="13"/>
      <c r="J87" s="13"/>
      <c r="K87" s="13"/>
      <c r="L87" s="10"/>
      <c r="M87" s="25"/>
      <c r="O87" s="43">
        <f>COUNTA(I87:K87)</f>
        <v>0</v>
      </c>
    </row>
    <row r="88" spans="1:13" ht="18" customHeight="1">
      <c r="A88" s="130"/>
      <c r="B88" s="95"/>
      <c r="C88" s="95"/>
      <c r="D88" s="6"/>
      <c r="E88" s="6"/>
      <c r="F88" s="117"/>
      <c r="G88" s="117"/>
      <c r="H88" s="105"/>
      <c r="I88" s="11"/>
      <c r="J88" s="11"/>
      <c r="K88" s="11"/>
      <c r="L88" s="11"/>
      <c r="M88" s="26"/>
    </row>
    <row r="89" spans="1:15" ht="18" customHeight="1">
      <c r="A89" s="129">
        <v>38</v>
      </c>
      <c r="B89" s="94"/>
      <c r="C89" s="94"/>
      <c r="D89" s="5"/>
      <c r="E89" s="5"/>
      <c r="F89" s="116"/>
      <c r="G89" s="116"/>
      <c r="H89" s="104"/>
      <c r="I89" s="13"/>
      <c r="J89" s="13"/>
      <c r="K89" s="13"/>
      <c r="L89" s="10"/>
      <c r="M89" s="25"/>
      <c r="O89" s="43">
        <f>COUNTA(I89:K89)</f>
        <v>0</v>
      </c>
    </row>
    <row r="90" spans="1:13" ht="18" customHeight="1">
      <c r="A90" s="130"/>
      <c r="B90" s="95"/>
      <c r="C90" s="95"/>
      <c r="D90" s="6"/>
      <c r="E90" s="6"/>
      <c r="F90" s="117"/>
      <c r="G90" s="117"/>
      <c r="H90" s="105"/>
      <c r="I90" s="11"/>
      <c r="J90" s="11"/>
      <c r="K90" s="11"/>
      <c r="L90" s="11"/>
      <c r="M90" s="26"/>
    </row>
    <row r="91" spans="1:15" ht="18" customHeight="1">
      <c r="A91" s="129">
        <v>39</v>
      </c>
      <c r="B91" s="94"/>
      <c r="C91" s="94"/>
      <c r="D91" s="5"/>
      <c r="E91" s="5"/>
      <c r="F91" s="116"/>
      <c r="G91" s="116"/>
      <c r="H91" s="104"/>
      <c r="I91" s="10"/>
      <c r="J91" s="10"/>
      <c r="K91" s="10"/>
      <c r="L91" s="10"/>
      <c r="M91" s="25"/>
      <c r="O91" s="43">
        <f>COUNTA(I91:K91)</f>
        <v>0</v>
      </c>
    </row>
    <row r="92" spans="1:13" ht="18" customHeight="1">
      <c r="A92" s="130"/>
      <c r="B92" s="95"/>
      <c r="C92" s="95"/>
      <c r="D92" s="6"/>
      <c r="E92" s="6"/>
      <c r="F92" s="117"/>
      <c r="G92" s="117"/>
      <c r="H92" s="105"/>
      <c r="I92" s="11"/>
      <c r="J92" s="11"/>
      <c r="K92" s="11"/>
      <c r="L92" s="11"/>
      <c r="M92" s="26"/>
    </row>
    <row r="93" spans="1:15" ht="18" customHeight="1">
      <c r="A93" s="129">
        <v>40</v>
      </c>
      <c r="B93" s="94"/>
      <c r="C93" s="94"/>
      <c r="D93" s="5"/>
      <c r="E93" s="5"/>
      <c r="F93" s="116"/>
      <c r="G93" s="116"/>
      <c r="H93" s="104"/>
      <c r="I93" s="13"/>
      <c r="J93" s="13"/>
      <c r="K93" s="13"/>
      <c r="L93" s="10"/>
      <c r="M93" s="25"/>
      <c r="O93" s="43">
        <f>COUNTA(I93:K93)</f>
        <v>0</v>
      </c>
    </row>
    <row r="94" spans="1:13" ht="18" customHeight="1">
      <c r="A94" s="130"/>
      <c r="B94" s="95"/>
      <c r="C94" s="95"/>
      <c r="D94" s="6"/>
      <c r="E94" s="6"/>
      <c r="F94" s="117"/>
      <c r="G94" s="117"/>
      <c r="H94" s="105"/>
      <c r="I94" s="11"/>
      <c r="J94" s="11"/>
      <c r="K94" s="11"/>
      <c r="L94" s="11"/>
      <c r="M94" s="26"/>
    </row>
    <row r="95" spans="1:15" ht="18" customHeight="1">
      <c r="A95" s="129">
        <v>41</v>
      </c>
      <c r="B95" s="94"/>
      <c r="C95" s="94"/>
      <c r="D95" s="5"/>
      <c r="E95" s="5"/>
      <c r="F95" s="116"/>
      <c r="G95" s="116"/>
      <c r="H95" s="104"/>
      <c r="I95" s="13"/>
      <c r="J95" s="13"/>
      <c r="K95" s="13"/>
      <c r="L95" s="10"/>
      <c r="M95" s="25"/>
      <c r="O95" s="43">
        <f>COUNTA(I95:K95)</f>
        <v>0</v>
      </c>
    </row>
    <row r="96" spans="1:13" ht="18" customHeight="1">
      <c r="A96" s="130"/>
      <c r="B96" s="95"/>
      <c r="C96" s="95"/>
      <c r="D96" s="6"/>
      <c r="E96" s="6"/>
      <c r="F96" s="117"/>
      <c r="G96" s="117"/>
      <c r="H96" s="105"/>
      <c r="I96" s="11"/>
      <c r="J96" s="11"/>
      <c r="K96" s="11"/>
      <c r="L96" s="11"/>
      <c r="M96" s="26"/>
    </row>
    <row r="97" spans="1:15" ht="18" customHeight="1">
      <c r="A97" s="129">
        <v>42</v>
      </c>
      <c r="B97" s="94"/>
      <c r="C97" s="94"/>
      <c r="D97" s="5"/>
      <c r="E97" s="5"/>
      <c r="F97" s="116"/>
      <c r="G97" s="116"/>
      <c r="H97" s="104"/>
      <c r="I97" s="13"/>
      <c r="J97" s="13"/>
      <c r="K97" s="13"/>
      <c r="L97" s="10"/>
      <c r="M97" s="25"/>
      <c r="O97" s="43">
        <f>COUNTA(I97:K97)</f>
        <v>0</v>
      </c>
    </row>
    <row r="98" spans="1:13" ht="18" customHeight="1">
      <c r="A98" s="130"/>
      <c r="B98" s="95"/>
      <c r="C98" s="95"/>
      <c r="D98" s="6"/>
      <c r="E98" s="6"/>
      <c r="F98" s="117"/>
      <c r="G98" s="117"/>
      <c r="H98" s="105"/>
      <c r="I98" s="11"/>
      <c r="J98" s="11"/>
      <c r="K98" s="11"/>
      <c r="L98" s="11"/>
      <c r="M98" s="26"/>
    </row>
    <row r="99" spans="1:15" ht="18" customHeight="1">
      <c r="A99" s="129">
        <v>43</v>
      </c>
      <c r="B99" s="94"/>
      <c r="C99" s="94"/>
      <c r="D99" s="5"/>
      <c r="E99" s="5"/>
      <c r="F99" s="116"/>
      <c r="G99" s="116"/>
      <c r="H99" s="104"/>
      <c r="I99" s="13"/>
      <c r="J99" s="13"/>
      <c r="K99" s="13"/>
      <c r="L99" s="10"/>
      <c r="M99" s="25"/>
      <c r="O99" s="43">
        <f>COUNTA(I99:K99)</f>
        <v>0</v>
      </c>
    </row>
    <row r="100" spans="1:13" ht="18" customHeight="1">
      <c r="A100" s="130"/>
      <c r="B100" s="95"/>
      <c r="C100" s="95"/>
      <c r="D100" s="6"/>
      <c r="E100" s="6"/>
      <c r="F100" s="117"/>
      <c r="G100" s="117"/>
      <c r="H100" s="105"/>
      <c r="I100" s="11"/>
      <c r="J100" s="11"/>
      <c r="K100" s="11"/>
      <c r="L100" s="11"/>
      <c r="M100" s="26"/>
    </row>
    <row r="101" spans="1:15" ht="18" customHeight="1">
      <c r="A101" s="129">
        <v>44</v>
      </c>
      <c r="B101" s="94"/>
      <c r="C101" s="94"/>
      <c r="D101" s="5"/>
      <c r="E101" s="5"/>
      <c r="F101" s="116"/>
      <c r="G101" s="116"/>
      <c r="H101" s="104"/>
      <c r="I101" s="13"/>
      <c r="J101" s="13"/>
      <c r="K101" s="13"/>
      <c r="L101" s="10"/>
      <c r="M101" s="25"/>
      <c r="O101" s="43">
        <f>COUNTA(I101:K101)</f>
        <v>0</v>
      </c>
    </row>
    <row r="102" spans="1:13" ht="18" customHeight="1">
      <c r="A102" s="130"/>
      <c r="B102" s="95"/>
      <c r="C102" s="95"/>
      <c r="D102" s="6"/>
      <c r="E102" s="6"/>
      <c r="F102" s="117"/>
      <c r="G102" s="117"/>
      <c r="H102" s="105"/>
      <c r="I102" s="11"/>
      <c r="J102" s="11"/>
      <c r="K102" s="11"/>
      <c r="L102" s="11"/>
      <c r="M102" s="26"/>
    </row>
    <row r="103" spans="1:15" ht="18" customHeight="1">
      <c r="A103" s="129">
        <v>45</v>
      </c>
      <c r="B103" s="94"/>
      <c r="C103" s="94"/>
      <c r="D103" s="5"/>
      <c r="E103" s="5"/>
      <c r="F103" s="116"/>
      <c r="G103" s="116"/>
      <c r="H103" s="104"/>
      <c r="I103" s="13"/>
      <c r="J103" s="13"/>
      <c r="K103" s="13"/>
      <c r="L103" s="10"/>
      <c r="M103" s="25"/>
      <c r="O103" s="43">
        <f>COUNTA(I103:K103)</f>
        <v>0</v>
      </c>
    </row>
    <row r="104" spans="1:13" ht="18" customHeight="1">
      <c r="A104" s="130"/>
      <c r="B104" s="95"/>
      <c r="C104" s="95"/>
      <c r="D104" s="6"/>
      <c r="E104" s="6"/>
      <c r="F104" s="117"/>
      <c r="G104" s="117"/>
      <c r="H104" s="105"/>
      <c r="I104" s="11"/>
      <c r="J104" s="11"/>
      <c r="K104" s="11"/>
      <c r="L104" s="11"/>
      <c r="M104" s="26"/>
    </row>
    <row r="105" spans="1:15" ht="18" customHeight="1">
      <c r="A105" s="140">
        <v>46</v>
      </c>
      <c r="B105" s="94"/>
      <c r="C105" s="94"/>
      <c r="D105" s="5"/>
      <c r="E105" s="5"/>
      <c r="F105" s="116"/>
      <c r="G105" s="116"/>
      <c r="H105" s="104"/>
      <c r="I105" s="13"/>
      <c r="J105" s="13"/>
      <c r="K105" s="13"/>
      <c r="L105" s="10"/>
      <c r="M105" s="25"/>
      <c r="O105" s="43">
        <f>COUNTA(I105:K105)</f>
        <v>0</v>
      </c>
    </row>
    <row r="106" spans="1:13" ht="18" customHeight="1">
      <c r="A106" s="141"/>
      <c r="B106" s="95"/>
      <c r="C106" s="95"/>
      <c r="D106" s="6"/>
      <c r="E106" s="6"/>
      <c r="F106" s="117"/>
      <c r="G106" s="117"/>
      <c r="H106" s="105"/>
      <c r="I106" s="11"/>
      <c r="J106" s="11"/>
      <c r="K106" s="11"/>
      <c r="L106" s="11"/>
      <c r="M106" s="26"/>
    </row>
    <row r="107" spans="1:15" ht="18" customHeight="1">
      <c r="A107" s="140">
        <v>47</v>
      </c>
      <c r="B107" s="94"/>
      <c r="C107" s="94"/>
      <c r="D107" s="5"/>
      <c r="E107" s="5"/>
      <c r="F107" s="116"/>
      <c r="G107" s="116"/>
      <c r="H107" s="104"/>
      <c r="I107" s="13"/>
      <c r="J107" s="13"/>
      <c r="K107" s="13"/>
      <c r="L107" s="10"/>
      <c r="M107" s="25"/>
      <c r="O107" s="43">
        <f>COUNTA(I107:K107)</f>
        <v>0</v>
      </c>
    </row>
    <row r="108" spans="1:13" ht="18" customHeight="1">
      <c r="A108" s="141"/>
      <c r="B108" s="95"/>
      <c r="C108" s="95"/>
      <c r="D108" s="6"/>
      <c r="E108" s="6"/>
      <c r="F108" s="117"/>
      <c r="G108" s="117"/>
      <c r="H108" s="105"/>
      <c r="I108" s="11"/>
      <c r="J108" s="11"/>
      <c r="K108" s="11"/>
      <c r="L108" s="11"/>
      <c r="M108" s="26"/>
    </row>
    <row r="109" spans="1:15" ht="18" customHeight="1">
      <c r="A109" s="140">
        <v>48</v>
      </c>
      <c r="B109" s="94"/>
      <c r="C109" s="94"/>
      <c r="D109" s="5"/>
      <c r="E109" s="5"/>
      <c r="F109" s="116"/>
      <c r="G109" s="116"/>
      <c r="H109" s="104"/>
      <c r="I109" s="13"/>
      <c r="J109" s="13"/>
      <c r="K109" s="13"/>
      <c r="L109" s="10"/>
      <c r="M109" s="25"/>
      <c r="O109" s="43">
        <f>COUNTA(I109:K109)</f>
        <v>0</v>
      </c>
    </row>
    <row r="110" spans="1:13" ht="18" customHeight="1">
      <c r="A110" s="141"/>
      <c r="B110" s="95"/>
      <c r="C110" s="95"/>
      <c r="D110" s="6"/>
      <c r="E110" s="6"/>
      <c r="F110" s="117"/>
      <c r="G110" s="117"/>
      <c r="H110" s="105"/>
      <c r="I110" s="11"/>
      <c r="J110" s="11"/>
      <c r="K110" s="11"/>
      <c r="L110" s="11"/>
      <c r="M110" s="26"/>
    </row>
    <row r="111" spans="1:15" ht="18" customHeight="1">
      <c r="A111" s="129">
        <v>49</v>
      </c>
      <c r="B111" s="94"/>
      <c r="C111" s="94"/>
      <c r="D111" s="5"/>
      <c r="E111" s="5"/>
      <c r="F111" s="116"/>
      <c r="G111" s="116"/>
      <c r="H111" s="104"/>
      <c r="I111" s="13"/>
      <c r="J111" s="13"/>
      <c r="K111" s="13"/>
      <c r="L111" s="10"/>
      <c r="M111" s="25"/>
      <c r="O111" s="43">
        <f>COUNTA(I111:K111)</f>
        <v>0</v>
      </c>
    </row>
    <row r="112" spans="1:13" ht="18" customHeight="1">
      <c r="A112" s="130"/>
      <c r="B112" s="95"/>
      <c r="C112" s="95"/>
      <c r="D112" s="6"/>
      <c r="E112" s="6"/>
      <c r="F112" s="117"/>
      <c r="G112" s="117"/>
      <c r="H112" s="105"/>
      <c r="I112" s="11"/>
      <c r="J112" s="11"/>
      <c r="K112" s="11"/>
      <c r="L112" s="11"/>
      <c r="M112" s="26"/>
    </row>
    <row r="113" spans="1:15" ht="18" customHeight="1">
      <c r="A113" s="129">
        <v>50</v>
      </c>
      <c r="B113" s="94"/>
      <c r="C113" s="94"/>
      <c r="D113" s="5"/>
      <c r="E113" s="5"/>
      <c r="F113" s="116"/>
      <c r="G113" s="116"/>
      <c r="H113" s="104"/>
      <c r="I113" s="13"/>
      <c r="J113" s="13"/>
      <c r="K113" s="13"/>
      <c r="L113" s="10"/>
      <c r="M113" s="25"/>
      <c r="O113" s="43">
        <f>COUNTA(I113:K113)</f>
        <v>0</v>
      </c>
    </row>
    <row r="114" spans="1:13" ht="18" customHeight="1">
      <c r="A114" s="130"/>
      <c r="B114" s="95"/>
      <c r="C114" s="95"/>
      <c r="D114" s="6"/>
      <c r="E114" s="6"/>
      <c r="F114" s="117"/>
      <c r="G114" s="117"/>
      <c r="H114" s="105"/>
      <c r="I114" s="11"/>
      <c r="J114" s="11"/>
      <c r="K114" s="11"/>
      <c r="L114" s="11"/>
      <c r="M114" s="26"/>
    </row>
    <row r="115" spans="1:15" ht="18" customHeight="1">
      <c r="A115" s="129">
        <v>51</v>
      </c>
      <c r="B115" s="94"/>
      <c r="C115" s="94"/>
      <c r="D115" s="5"/>
      <c r="E115" s="5"/>
      <c r="F115" s="116"/>
      <c r="G115" s="116"/>
      <c r="H115" s="104"/>
      <c r="I115" s="13"/>
      <c r="J115" s="13"/>
      <c r="K115" s="13"/>
      <c r="L115" s="10"/>
      <c r="M115" s="25"/>
      <c r="O115" s="43">
        <f>COUNTA(I115:K115)</f>
        <v>0</v>
      </c>
    </row>
    <row r="116" spans="1:13" ht="18" customHeight="1">
      <c r="A116" s="130"/>
      <c r="B116" s="95"/>
      <c r="C116" s="95"/>
      <c r="D116" s="6"/>
      <c r="E116" s="6"/>
      <c r="F116" s="117"/>
      <c r="G116" s="117"/>
      <c r="H116" s="105"/>
      <c r="I116" s="11"/>
      <c r="J116" s="11"/>
      <c r="K116" s="11"/>
      <c r="L116" s="11"/>
      <c r="M116" s="26"/>
    </row>
    <row r="117" spans="1:15" ht="18" customHeight="1">
      <c r="A117" s="129">
        <v>52</v>
      </c>
      <c r="B117" s="94"/>
      <c r="C117" s="94"/>
      <c r="D117" s="5"/>
      <c r="E117" s="5"/>
      <c r="F117" s="116"/>
      <c r="G117" s="116"/>
      <c r="H117" s="104"/>
      <c r="I117" s="13"/>
      <c r="J117" s="13"/>
      <c r="K117" s="13"/>
      <c r="L117" s="10"/>
      <c r="M117" s="25"/>
      <c r="O117" s="43">
        <f>COUNTA(I117:K117)</f>
        <v>0</v>
      </c>
    </row>
    <row r="118" spans="1:13" ht="18" customHeight="1">
      <c r="A118" s="130"/>
      <c r="B118" s="95"/>
      <c r="C118" s="95"/>
      <c r="D118" s="6"/>
      <c r="E118" s="6"/>
      <c r="F118" s="117"/>
      <c r="G118" s="117"/>
      <c r="H118" s="105"/>
      <c r="I118" s="11"/>
      <c r="J118" s="11"/>
      <c r="K118" s="11"/>
      <c r="L118" s="11"/>
      <c r="M118" s="26"/>
    </row>
    <row r="119" spans="1:15" ht="18" customHeight="1">
      <c r="A119" s="129">
        <v>53</v>
      </c>
      <c r="B119" s="94"/>
      <c r="C119" s="94"/>
      <c r="D119" s="5"/>
      <c r="E119" s="5"/>
      <c r="F119" s="116"/>
      <c r="G119" s="116"/>
      <c r="H119" s="104"/>
      <c r="I119" s="13"/>
      <c r="J119" s="13"/>
      <c r="K119" s="13"/>
      <c r="L119" s="10"/>
      <c r="M119" s="25"/>
      <c r="O119" s="43">
        <f>COUNTA(I119:K119)</f>
        <v>0</v>
      </c>
    </row>
    <row r="120" spans="1:13" ht="18" customHeight="1">
      <c r="A120" s="130"/>
      <c r="B120" s="95"/>
      <c r="C120" s="95"/>
      <c r="D120" s="6"/>
      <c r="E120" s="6"/>
      <c r="F120" s="117"/>
      <c r="G120" s="117"/>
      <c r="H120" s="105"/>
      <c r="I120" s="11"/>
      <c r="J120" s="11"/>
      <c r="K120" s="11"/>
      <c r="L120" s="11"/>
      <c r="M120" s="26"/>
    </row>
    <row r="121" spans="1:15" ht="18" customHeight="1">
      <c r="A121" s="129">
        <v>54</v>
      </c>
      <c r="B121" s="94"/>
      <c r="C121" s="94"/>
      <c r="D121" s="5"/>
      <c r="E121" s="5"/>
      <c r="F121" s="116"/>
      <c r="G121" s="116"/>
      <c r="H121" s="104"/>
      <c r="I121" s="13"/>
      <c r="J121" s="13"/>
      <c r="K121" s="13"/>
      <c r="L121" s="10"/>
      <c r="M121" s="25"/>
      <c r="O121" s="43">
        <f>COUNTA(I121:K121)</f>
        <v>0</v>
      </c>
    </row>
    <row r="122" spans="1:13" ht="18" customHeight="1">
      <c r="A122" s="130"/>
      <c r="B122" s="95"/>
      <c r="C122" s="95"/>
      <c r="D122" s="6"/>
      <c r="E122" s="6"/>
      <c r="F122" s="117"/>
      <c r="G122" s="117"/>
      <c r="H122" s="105"/>
      <c r="I122" s="11"/>
      <c r="J122" s="11"/>
      <c r="K122" s="11"/>
      <c r="L122" s="11"/>
      <c r="M122" s="26"/>
    </row>
    <row r="123" spans="1:15" ht="18" customHeight="1">
      <c r="A123" s="129">
        <v>55</v>
      </c>
      <c r="B123" s="94"/>
      <c r="C123" s="94"/>
      <c r="D123" s="5"/>
      <c r="E123" s="5"/>
      <c r="F123" s="116"/>
      <c r="G123" s="116"/>
      <c r="H123" s="104"/>
      <c r="I123" s="13"/>
      <c r="J123" s="13"/>
      <c r="K123" s="13"/>
      <c r="L123" s="10"/>
      <c r="M123" s="25"/>
      <c r="O123" s="43">
        <f>COUNTA(I123:K123)</f>
        <v>0</v>
      </c>
    </row>
    <row r="124" spans="1:13" ht="18" customHeight="1">
      <c r="A124" s="130"/>
      <c r="B124" s="95"/>
      <c r="C124" s="95"/>
      <c r="D124" s="6"/>
      <c r="E124" s="6"/>
      <c r="F124" s="117"/>
      <c r="G124" s="117"/>
      <c r="H124" s="105"/>
      <c r="I124" s="11"/>
      <c r="J124" s="11"/>
      <c r="K124" s="11"/>
      <c r="L124" s="11"/>
      <c r="M124" s="26"/>
    </row>
    <row r="125" spans="1:15" ht="18" customHeight="1">
      <c r="A125" s="129">
        <v>56</v>
      </c>
      <c r="B125" s="94"/>
      <c r="C125" s="94"/>
      <c r="D125" s="5"/>
      <c r="E125" s="5"/>
      <c r="F125" s="116"/>
      <c r="G125" s="116"/>
      <c r="H125" s="104"/>
      <c r="I125" s="13"/>
      <c r="J125" s="13"/>
      <c r="K125" s="13"/>
      <c r="L125" s="10"/>
      <c r="M125" s="25"/>
      <c r="O125" s="43">
        <f>COUNTA(I125:K125)</f>
        <v>0</v>
      </c>
    </row>
    <row r="126" spans="1:13" ht="18" customHeight="1">
      <c r="A126" s="130"/>
      <c r="B126" s="95"/>
      <c r="C126" s="95"/>
      <c r="D126" s="6"/>
      <c r="E126" s="6"/>
      <c r="F126" s="117"/>
      <c r="G126" s="117"/>
      <c r="H126" s="105"/>
      <c r="I126" s="11"/>
      <c r="J126" s="11"/>
      <c r="K126" s="11"/>
      <c r="L126" s="11"/>
      <c r="M126" s="26"/>
    </row>
    <row r="127" spans="1:15" ht="18" customHeight="1">
      <c r="A127" s="129">
        <v>57</v>
      </c>
      <c r="B127" s="94"/>
      <c r="C127" s="94"/>
      <c r="D127" s="5"/>
      <c r="E127" s="5"/>
      <c r="F127" s="116"/>
      <c r="G127" s="116"/>
      <c r="H127" s="104"/>
      <c r="I127" s="13"/>
      <c r="J127" s="13"/>
      <c r="K127" s="13"/>
      <c r="L127" s="10"/>
      <c r="M127" s="25"/>
      <c r="O127" s="43">
        <f>COUNTA(I127:K127)</f>
        <v>0</v>
      </c>
    </row>
    <row r="128" spans="1:13" ht="18" customHeight="1">
      <c r="A128" s="130"/>
      <c r="B128" s="95"/>
      <c r="C128" s="95"/>
      <c r="D128" s="6"/>
      <c r="E128" s="6"/>
      <c r="F128" s="117"/>
      <c r="G128" s="117"/>
      <c r="H128" s="105"/>
      <c r="I128" s="11"/>
      <c r="J128" s="11"/>
      <c r="K128" s="11"/>
      <c r="L128" s="11"/>
      <c r="M128" s="26"/>
    </row>
    <row r="129" spans="1:15" ht="18" customHeight="1">
      <c r="A129" s="129">
        <v>58</v>
      </c>
      <c r="B129" s="94"/>
      <c r="C129" s="94"/>
      <c r="D129" s="5"/>
      <c r="E129" s="5"/>
      <c r="F129" s="116"/>
      <c r="G129" s="116"/>
      <c r="H129" s="104"/>
      <c r="I129" s="13"/>
      <c r="J129" s="13"/>
      <c r="K129" s="13"/>
      <c r="L129" s="10"/>
      <c r="M129" s="25"/>
      <c r="O129" s="43">
        <f>COUNTA(I129:K129)</f>
        <v>0</v>
      </c>
    </row>
    <row r="130" spans="1:13" ht="18" customHeight="1">
      <c r="A130" s="130"/>
      <c r="B130" s="95"/>
      <c r="C130" s="95"/>
      <c r="D130" s="6"/>
      <c r="E130" s="6"/>
      <c r="F130" s="117"/>
      <c r="G130" s="117"/>
      <c r="H130" s="105"/>
      <c r="I130" s="11"/>
      <c r="J130" s="11"/>
      <c r="K130" s="11"/>
      <c r="L130" s="11"/>
      <c r="M130" s="26"/>
    </row>
    <row r="131" spans="1:15" ht="18" customHeight="1">
      <c r="A131" s="129">
        <v>59</v>
      </c>
      <c r="B131" s="96"/>
      <c r="C131" s="96"/>
      <c r="D131" s="12"/>
      <c r="E131" s="12"/>
      <c r="F131" s="116"/>
      <c r="G131" s="116"/>
      <c r="H131" s="102"/>
      <c r="I131" s="13"/>
      <c r="J131" s="13"/>
      <c r="K131" s="13"/>
      <c r="L131" s="10"/>
      <c r="M131" s="25"/>
      <c r="O131" s="43">
        <f>COUNTA(I131:K131)</f>
        <v>0</v>
      </c>
    </row>
    <row r="132" spans="1:13" ht="18" customHeight="1">
      <c r="A132" s="130"/>
      <c r="B132" s="97"/>
      <c r="C132" s="97"/>
      <c r="D132" s="14"/>
      <c r="E132" s="14"/>
      <c r="F132" s="117"/>
      <c r="G132" s="117"/>
      <c r="H132" s="103"/>
      <c r="I132" s="15"/>
      <c r="J132" s="15"/>
      <c r="K132" s="15"/>
      <c r="L132" s="11"/>
      <c r="M132" s="26"/>
    </row>
    <row r="133" spans="1:15" ht="18" customHeight="1">
      <c r="A133" s="131">
        <v>60</v>
      </c>
      <c r="B133" s="94"/>
      <c r="C133" s="94"/>
      <c r="D133" s="5"/>
      <c r="E133" s="5"/>
      <c r="F133" s="116"/>
      <c r="G133" s="116"/>
      <c r="H133" s="104" t="s">
        <v>89</v>
      </c>
      <c r="I133" s="10"/>
      <c r="J133" s="10"/>
      <c r="K133" s="10"/>
      <c r="L133" s="10"/>
      <c r="M133" s="25"/>
      <c r="O133" s="43">
        <f>COUNTA(I133:K133)</f>
        <v>0</v>
      </c>
    </row>
    <row r="134" spans="1:13" ht="18" customHeight="1">
      <c r="A134" s="130"/>
      <c r="B134" s="95"/>
      <c r="C134" s="95"/>
      <c r="D134" s="6"/>
      <c r="E134" s="6"/>
      <c r="F134" s="117"/>
      <c r="G134" s="117"/>
      <c r="H134" s="105"/>
      <c r="I134" s="11"/>
      <c r="J134" s="11"/>
      <c r="K134" s="11"/>
      <c r="L134" s="11"/>
      <c r="M134" s="26"/>
    </row>
    <row r="135" ht="18" customHeight="1"/>
  </sheetData>
  <sheetProtection/>
  <mergeCells count="388">
    <mergeCell ref="R50:S50"/>
    <mergeCell ref="D3:F3"/>
    <mergeCell ref="D4:F4"/>
    <mergeCell ref="A6:F6"/>
    <mergeCell ref="C7:C8"/>
    <mergeCell ref="A5:B5"/>
    <mergeCell ref="G5:H5"/>
    <mergeCell ref="A3:B4"/>
    <mergeCell ref="G3:H4"/>
    <mergeCell ref="C13:C14"/>
    <mergeCell ref="H133:H134"/>
    <mergeCell ref="F129:F130"/>
    <mergeCell ref="G129:G130"/>
    <mergeCell ref="B129:B130"/>
    <mergeCell ref="C129:C130"/>
    <mergeCell ref="B133:B134"/>
    <mergeCell ref="C133:C134"/>
    <mergeCell ref="B131:B132"/>
    <mergeCell ref="C131:C132"/>
    <mergeCell ref="A2:M2"/>
    <mergeCell ref="A133:A134"/>
    <mergeCell ref="F133:F134"/>
    <mergeCell ref="G133:G134"/>
    <mergeCell ref="H129:H130"/>
    <mergeCell ref="A131:A132"/>
    <mergeCell ref="F131:F132"/>
    <mergeCell ref="G131:G132"/>
    <mergeCell ref="H131:H132"/>
    <mergeCell ref="A129:A130"/>
    <mergeCell ref="H125:H126"/>
    <mergeCell ref="A127:A128"/>
    <mergeCell ref="F127:F128"/>
    <mergeCell ref="G127:G128"/>
    <mergeCell ref="H127:H128"/>
    <mergeCell ref="A125:A126"/>
    <mergeCell ref="F125:F126"/>
    <mergeCell ref="G125:G126"/>
    <mergeCell ref="B125:B126"/>
    <mergeCell ref="C125:C126"/>
    <mergeCell ref="H121:H122"/>
    <mergeCell ref="A123:A124"/>
    <mergeCell ref="F123:F124"/>
    <mergeCell ref="G123:G124"/>
    <mergeCell ref="H123:H124"/>
    <mergeCell ref="A121:A122"/>
    <mergeCell ref="F121:F122"/>
    <mergeCell ref="G121:G122"/>
    <mergeCell ref="B121:B122"/>
    <mergeCell ref="C121:C122"/>
    <mergeCell ref="H117:H118"/>
    <mergeCell ref="A119:A120"/>
    <mergeCell ref="F119:F120"/>
    <mergeCell ref="G119:G120"/>
    <mergeCell ref="H119:H120"/>
    <mergeCell ref="A117:A118"/>
    <mergeCell ref="F117:F118"/>
    <mergeCell ref="G117:G118"/>
    <mergeCell ref="B119:B120"/>
    <mergeCell ref="C119:C120"/>
    <mergeCell ref="H113:H114"/>
    <mergeCell ref="A115:A116"/>
    <mergeCell ref="F115:F116"/>
    <mergeCell ref="G115:G116"/>
    <mergeCell ref="H115:H116"/>
    <mergeCell ref="A113:A114"/>
    <mergeCell ref="F113:F114"/>
    <mergeCell ref="G113:G114"/>
    <mergeCell ref="B113:B114"/>
    <mergeCell ref="C113:C114"/>
    <mergeCell ref="H109:H110"/>
    <mergeCell ref="A111:A112"/>
    <mergeCell ref="F111:F112"/>
    <mergeCell ref="G111:G112"/>
    <mergeCell ref="H111:H112"/>
    <mergeCell ref="A109:A110"/>
    <mergeCell ref="F109:F110"/>
    <mergeCell ref="G109:G110"/>
    <mergeCell ref="B111:B112"/>
    <mergeCell ref="C111:C112"/>
    <mergeCell ref="H105:H106"/>
    <mergeCell ref="A107:A108"/>
    <mergeCell ref="F107:F108"/>
    <mergeCell ref="G107:G108"/>
    <mergeCell ref="H107:H108"/>
    <mergeCell ref="A105:A106"/>
    <mergeCell ref="F105:F106"/>
    <mergeCell ref="G105:G106"/>
    <mergeCell ref="B105:B106"/>
    <mergeCell ref="C105:C106"/>
    <mergeCell ref="H103:H104"/>
    <mergeCell ref="A103:A104"/>
    <mergeCell ref="F103:F104"/>
    <mergeCell ref="G103:G104"/>
    <mergeCell ref="B103:B104"/>
    <mergeCell ref="C103:C104"/>
    <mergeCell ref="H99:H100"/>
    <mergeCell ref="A101:A102"/>
    <mergeCell ref="F101:F102"/>
    <mergeCell ref="G101:G102"/>
    <mergeCell ref="H101:H102"/>
    <mergeCell ref="A99:A100"/>
    <mergeCell ref="F99:F100"/>
    <mergeCell ref="G99:G100"/>
    <mergeCell ref="B101:B102"/>
    <mergeCell ref="C101:C102"/>
    <mergeCell ref="H95:H96"/>
    <mergeCell ref="A97:A98"/>
    <mergeCell ref="F97:F98"/>
    <mergeCell ref="G97:G98"/>
    <mergeCell ref="H97:H98"/>
    <mergeCell ref="A95:A96"/>
    <mergeCell ref="F95:F96"/>
    <mergeCell ref="G95:G96"/>
    <mergeCell ref="B95:B96"/>
    <mergeCell ref="C95:C96"/>
    <mergeCell ref="H91:H92"/>
    <mergeCell ref="A93:A94"/>
    <mergeCell ref="F93:F94"/>
    <mergeCell ref="G93:G94"/>
    <mergeCell ref="H93:H94"/>
    <mergeCell ref="A91:A92"/>
    <mergeCell ref="F91:F92"/>
    <mergeCell ref="G91:G92"/>
    <mergeCell ref="B93:B94"/>
    <mergeCell ref="C93:C94"/>
    <mergeCell ref="H87:H88"/>
    <mergeCell ref="A89:A90"/>
    <mergeCell ref="F89:F90"/>
    <mergeCell ref="G89:G90"/>
    <mergeCell ref="H89:H90"/>
    <mergeCell ref="A87:A88"/>
    <mergeCell ref="F87:F88"/>
    <mergeCell ref="G87:G88"/>
    <mergeCell ref="B87:B88"/>
    <mergeCell ref="C87:C88"/>
    <mergeCell ref="H83:H84"/>
    <mergeCell ref="A85:A86"/>
    <mergeCell ref="F85:F86"/>
    <mergeCell ref="G85:G86"/>
    <mergeCell ref="H85:H86"/>
    <mergeCell ref="A83:A84"/>
    <mergeCell ref="F83:F84"/>
    <mergeCell ref="G83:G84"/>
    <mergeCell ref="B85:B86"/>
    <mergeCell ref="C85:C86"/>
    <mergeCell ref="H79:H80"/>
    <mergeCell ref="A81:A82"/>
    <mergeCell ref="F81:F82"/>
    <mergeCell ref="G81:G82"/>
    <mergeCell ref="H81:H82"/>
    <mergeCell ref="A79:A80"/>
    <mergeCell ref="F79:F80"/>
    <mergeCell ref="G79:G80"/>
    <mergeCell ref="B79:B80"/>
    <mergeCell ref="C79:C80"/>
    <mergeCell ref="H75:H76"/>
    <mergeCell ref="A77:A78"/>
    <mergeCell ref="F77:F78"/>
    <mergeCell ref="G77:G78"/>
    <mergeCell ref="H77:H78"/>
    <mergeCell ref="A75:A76"/>
    <mergeCell ref="F75:F76"/>
    <mergeCell ref="G75:G76"/>
    <mergeCell ref="B77:B78"/>
    <mergeCell ref="C77:C78"/>
    <mergeCell ref="H73:H74"/>
    <mergeCell ref="A73:A74"/>
    <mergeCell ref="F73:F74"/>
    <mergeCell ref="G73:G74"/>
    <mergeCell ref="B73:B74"/>
    <mergeCell ref="C73:C74"/>
    <mergeCell ref="H69:H70"/>
    <mergeCell ref="A71:A72"/>
    <mergeCell ref="F71:F72"/>
    <mergeCell ref="G71:G72"/>
    <mergeCell ref="H71:H72"/>
    <mergeCell ref="A69:A70"/>
    <mergeCell ref="F69:F70"/>
    <mergeCell ref="G69:G70"/>
    <mergeCell ref="B69:B70"/>
    <mergeCell ref="C69:C70"/>
    <mergeCell ref="G63:G64"/>
    <mergeCell ref="H63:H64"/>
    <mergeCell ref="A65:A66"/>
    <mergeCell ref="F65:F66"/>
    <mergeCell ref="G65:G66"/>
    <mergeCell ref="B67:B68"/>
    <mergeCell ref="C67:C68"/>
    <mergeCell ref="A67:A68"/>
    <mergeCell ref="F67:F68"/>
    <mergeCell ref="G67:G68"/>
    <mergeCell ref="B57:B58"/>
    <mergeCell ref="C57:C58"/>
    <mergeCell ref="H67:H68"/>
    <mergeCell ref="A61:A62"/>
    <mergeCell ref="F61:F62"/>
    <mergeCell ref="G61:G62"/>
    <mergeCell ref="B61:B62"/>
    <mergeCell ref="C61:C62"/>
    <mergeCell ref="A63:A64"/>
    <mergeCell ref="F63:F64"/>
    <mergeCell ref="G53:G54"/>
    <mergeCell ref="C53:C54"/>
    <mergeCell ref="A57:A58"/>
    <mergeCell ref="F57:F58"/>
    <mergeCell ref="G57:G58"/>
    <mergeCell ref="B59:B60"/>
    <mergeCell ref="C59:C60"/>
    <mergeCell ref="A59:A60"/>
    <mergeCell ref="F59:F60"/>
    <mergeCell ref="G59:G60"/>
    <mergeCell ref="A45:A46"/>
    <mergeCell ref="A51:A52"/>
    <mergeCell ref="F51:F52"/>
    <mergeCell ref="A55:A56"/>
    <mergeCell ref="F55:F56"/>
    <mergeCell ref="G55:G56"/>
    <mergeCell ref="B55:B56"/>
    <mergeCell ref="C55:C56"/>
    <mergeCell ref="A53:A54"/>
    <mergeCell ref="F53:F54"/>
    <mergeCell ref="G51:G52"/>
    <mergeCell ref="C49:C50"/>
    <mergeCell ref="B49:B50"/>
    <mergeCell ref="A47:A48"/>
    <mergeCell ref="F47:F48"/>
    <mergeCell ref="G47:G48"/>
    <mergeCell ref="B51:B52"/>
    <mergeCell ref="C51:C52"/>
    <mergeCell ref="B11:B12"/>
    <mergeCell ref="B15:B16"/>
    <mergeCell ref="C11:C12"/>
    <mergeCell ref="H47:H48"/>
    <mergeCell ref="B47:B48"/>
    <mergeCell ref="A49:A50"/>
    <mergeCell ref="F49:F50"/>
    <mergeCell ref="G49:G50"/>
    <mergeCell ref="G11:G12"/>
    <mergeCell ref="H15:H16"/>
    <mergeCell ref="F45:F46"/>
    <mergeCell ref="G45:G46"/>
    <mergeCell ref="B45:B46"/>
    <mergeCell ref="C15:C16"/>
    <mergeCell ref="F25:F26"/>
    <mergeCell ref="B19:B20"/>
    <mergeCell ref="F17:F18"/>
    <mergeCell ref="B17:B18"/>
    <mergeCell ref="C17:C18"/>
    <mergeCell ref="F29:F30"/>
    <mergeCell ref="A7:A8"/>
    <mergeCell ref="F7:F8"/>
    <mergeCell ref="G7:G8"/>
    <mergeCell ref="B9:B10"/>
    <mergeCell ref="C9:C10"/>
    <mergeCell ref="A9:A10"/>
    <mergeCell ref="F9:F10"/>
    <mergeCell ref="G9:G10"/>
    <mergeCell ref="K43:L43"/>
    <mergeCell ref="A41:A43"/>
    <mergeCell ref="H9:H10"/>
    <mergeCell ref="A11:A12"/>
    <mergeCell ref="F11:F12"/>
    <mergeCell ref="H17:H18"/>
    <mergeCell ref="A13:A14"/>
    <mergeCell ref="G15:G16"/>
    <mergeCell ref="B13:B14"/>
    <mergeCell ref="G17:G18"/>
    <mergeCell ref="H7:H8"/>
    <mergeCell ref="D7:E7"/>
    <mergeCell ref="D8:E8"/>
    <mergeCell ref="H13:H14"/>
    <mergeCell ref="F13:F14"/>
    <mergeCell ref="G13:G14"/>
    <mergeCell ref="H11:H12"/>
    <mergeCell ref="A15:A16"/>
    <mergeCell ref="F15:F16"/>
    <mergeCell ref="C19:C20"/>
    <mergeCell ref="C21:C22"/>
    <mergeCell ref="A19:A20"/>
    <mergeCell ref="A21:A22"/>
    <mergeCell ref="F21:F22"/>
    <mergeCell ref="B21:B22"/>
    <mergeCell ref="A17:A18"/>
    <mergeCell ref="A25:A26"/>
    <mergeCell ref="G25:G26"/>
    <mergeCell ref="F23:F24"/>
    <mergeCell ref="B23:B24"/>
    <mergeCell ref="C23:C24"/>
    <mergeCell ref="A23:A24"/>
    <mergeCell ref="G29:G30"/>
    <mergeCell ref="B29:B30"/>
    <mergeCell ref="C29:C30"/>
    <mergeCell ref="B25:B26"/>
    <mergeCell ref="B27:B28"/>
    <mergeCell ref="C25:C26"/>
    <mergeCell ref="A33:A34"/>
    <mergeCell ref="B35:B36"/>
    <mergeCell ref="C35:C36"/>
    <mergeCell ref="F33:F34"/>
    <mergeCell ref="A27:A28"/>
    <mergeCell ref="F27:F28"/>
    <mergeCell ref="C27:C28"/>
    <mergeCell ref="A31:A32"/>
    <mergeCell ref="F31:F32"/>
    <mergeCell ref="A29:A30"/>
    <mergeCell ref="G37:G38"/>
    <mergeCell ref="B37:B38"/>
    <mergeCell ref="C37:C38"/>
    <mergeCell ref="A35:A36"/>
    <mergeCell ref="F35:F36"/>
    <mergeCell ref="G35:G36"/>
    <mergeCell ref="A37:A38"/>
    <mergeCell ref="F37:F38"/>
    <mergeCell ref="I3:M4"/>
    <mergeCell ref="B31:B32"/>
    <mergeCell ref="C31:C32"/>
    <mergeCell ref="B33:B34"/>
    <mergeCell ref="C33:C34"/>
    <mergeCell ref="G33:G34"/>
    <mergeCell ref="H27:H28"/>
    <mergeCell ref="C5:F5"/>
    <mergeCell ref="H33:H34"/>
    <mergeCell ref="F19:F20"/>
    <mergeCell ref="H31:H32"/>
    <mergeCell ref="H23:H24"/>
    <mergeCell ref="H21:H22"/>
    <mergeCell ref="G19:G20"/>
    <mergeCell ref="H19:H20"/>
    <mergeCell ref="G21:G22"/>
    <mergeCell ref="H25:H26"/>
    <mergeCell ref="G31:G32"/>
    <mergeCell ref="G23:G24"/>
    <mergeCell ref="G27:G28"/>
    <mergeCell ref="H37:H38"/>
    <mergeCell ref="H35:H36"/>
    <mergeCell ref="H29:H30"/>
    <mergeCell ref="C47:C48"/>
    <mergeCell ref="H45:H46"/>
    <mergeCell ref="C45:C46"/>
    <mergeCell ref="B41:D41"/>
    <mergeCell ref="B42:D42"/>
    <mergeCell ref="F41:G41"/>
    <mergeCell ref="B43:D43"/>
    <mergeCell ref="B91:B92"/>
    <mergeCell ref="H61:H62"/>
    <mergeCell ref="H65:H66"/>
    <mergeCell ref="H49:H50"/>
    <mergeCell ref="H53:H54"/>
    <mergeCell ref="H57:H58"/>
    <mergeCell ref="H51:H52"/>
    <mergeCell ref="H59:H60"/>
    <mergeCell ref="H55:H56"/>
    <mergeCell ref="B53:B54"/>
    <mergeCell ref="B75:B76"/>
    <mergeCell ref="C75:C76"/>
    <mergeCell ref="B65:B66"/>
    <mergeCell ref="C71:C72"/>
    <mergeCell ref="B81:B82"/>
    <mergeCell ref="C81:C82"/>
    <mergeCell ref="C65:C66"/>
    <mergeCell ref="B127:B128"/>
    <mergeCell ref="C127:C128"/>
    <mergeCell ref="B99:B100"/>
    <mergeCell ref="C99:C100"/>
    <mergeCell ref="B109:B110"/>
    <mergeCell ref="C109:C110"/>
    <mergeCell ref="B123:B124"/>
    <mergeCell ref="C123:C124"/>
    <mergeCell ref="B97:B98"/>
    <mergeCell ref="C97:C98"/>
    <mergeCell ref="F42:G42"/>
    <mergeCell ref="F43:G43"/>
    <mergeCell ref="B89:B90"/>
    <mergeCell ref="C89:C90"/>
    <mergeCell ref="B83:B84"/>
    <mergeCell ref="C83:C84"/>
    <mergeCell ref="B63:B64"/>
    <mergeCell ref="C63:C64"/>
    <mergeCell ref="I5:J5"/>
    <mergeCell ref="L5:M5"/>
    <mergeCell ref="B115:B116"/>
    <mergeCell ref="C115:C116"/>
    <mergeCell ref="B117:B118"/>
    <mergeCell ref="C117:C118"/>
    <mergeCell ref="B107:B108"/>
    <mergeCell ref="C107:C108"/>
    <mergeCell ref="C91:C92"/>
    <mergeCell ref="B71:B72"/>
  </mergeCells>
  <dataValidations count="12">
    <dataValidation allowBlank="1" showInputMessage="1" showErrorMessage="1" imeMode="hiragana" sqref="C5:F5 I3:M4 L5"/>
    <dataValidation allowBlank="1" showInputMessage="1" showErrorMessage="1" imeMode="off" sqref="I5"/>
    <dataValidation allowBlank="1" showInputMessage="1" showErrorMessage="1" imeMode="halfKatakana" sqref="D109:E109 D111:E111 D33:E33 D35:E35 D37:E37 D113:E113 D115:E115 D117:E117 D119:E119 D121:E121 D123:E123 D125:E125 D127:E127 D129:E129 D131:E131 D133:E133 D81:E81 D83:E83 D85:E85 D87:E87 D89:E89 D91:E91 D93:E93 D95:E95 D97:E97 D99:E99 D101:E101 D103:E103 D105:E105 D107:E107 D3:F3 D75:E75 D77:E77 D79:E79 D69:E69 D71:E71 D73:E73"/>
    <dataValidation type="list" allowBlank="1" showInputMessage="1" showErrorMessage="1" sqref="B45:B134 B9:B38">
      <formula1>$B$7:$B$8</formula1>
    </dataValidation>
    <dataValidation allowBlank="1" showInputMessage="1" showErrorMessage="1" imeMode="disabled" sqref="F33:G38 F69:G134 I10:K10 I106:K106 I12:K12 I14:K14 I16:K16 I18:K18 I20:K20 I22:K22 I24:K24 I26:K26 I28:K28 I30:K30 I32:K32 I34:K34 I36:K36 I38:K38 I108:K108 I110:K110 I112:K112 I114:K114 I116:K116 I118:K118 I120:K120 I122:K122 I124:K124 I126:K126 I128:K128 I130:K130 I132:K132 I134:K134 C33:C38 I76:K76 I78:K78 I80:K80 I82:K82 I84:K84 I86:K86 I88:K88 I90:K90 I92:K92 I94:K94 I96:K96 I98:K98 I100:K100 I102:K102 I104:K104 C69:C134 I46:K46 I48:K48 I50:K50 I52:K52 I54:K54 I56:K56 I58:K58 I60:K60 I62:K62 I64:K64 I66:K66 I68:K68 I70:K70 I72:K72 I74:K74"/>
    <dataValidation type="decimal" allowBlank="1" showInputMessage="1" showErrorMessage="1" imeMode="disabled" sqref="L10:M10 L26:M26 L18:M18 L12:M12 L14:M14 L16:M16 L22:M22 L24:M24 L76:M76 L28:M28 L30:M30 L32:M32 L34:M34 L36:M36 L48:M48 L52:M52 L54:M54 L56:M56 L58:M58 L60:M60 L62:M62 L64:M64 L66:M66 L68:M68 L70:M70 L72:M72 L74:M74 L46:M46 L134:M134 L78:M78 L80:M80 L82:M82 L84:M84 L86:M86 L88:M88 L90:M90 L92:M92 L94:M94 L96:M96 L98:M98 L100:M100 L102:M102 L104:M104 L106:M106 L108:M108 L110:M110 L112:M112 L114:M114 L116:M116 L118:M118 L120:M120 L122:M122 L124:M124 L126:M126 L128:M128 L130:M130 L132:M132 L20:M20 L38:M38 L50:M50">
      <formula1>0</formula1>
      <formula2>2000</formula2>
    </dataValidation>
    <dataValidation type="list" allowBlank="1" showInputMessage="1" showErrorMessage="1" sqref="M133 M129 M131 M127 M119 M121 M123 M125 M105 M107 M109 M111 M113 M115 M117 M75 M77 M79 M81 M83 M85 M87 M89 M91 M93 M95 M97 M99 M101 M103">
      <formula1>$S$1:$S$4</formula1>
    </dataValidation>
    <dataValidation type="list" allowBlank="1" showInputMessage="1" showErrorMessage="1" imeMode="disabled" sqref="I6">
      <formula1>$Q$51:$Q$53</formula1>
    </dataValidation>
    <dataValidation type="list" allowBlank="1" showInputMessage="1" showErrorMessage="1" sqref="L9:M9 L133 L13:M13 L15:M15 L17:M17 L19:M19 L21:M21 L23:M23 L25:M25 L27:M27 L29:M29 L31:M31 L33:M33 L35:M35 L37:M37 L45:M45 L47:M47 L49:M49 L51:M51 L53:M53 L55:M55 L57:M57 L59:M59 L61:M61 L63:M63 L65:M65 L67:M67 L69:M69 L71:M71 L73:M73 L75 L77 L79 L81 L83 L85 L87 L89 L91 L93 L95 L97 L99 L101 L103 L105 L107 L109 L111 L113 L115 L117 L119 L121 L123 L125 L127 L129 L131 L11:M11">
      <formula1>$S$1:$S$8</formula1>
    </dataValidation>
    <dataValidation type="list" allowBlank="1" showInputMessage="1" showErrorMessage="1" sqref="I99:K99 I87:K87 I85:K85 I83:K83 I81:K81 I79:K79 I77:K77 I75:K75 I111:K111 I129:K129 I115:K115 I131:K131 I101:K101 I113:K113 I125:K125 I127:K127 I117:K117 I89:K89 I107:K107 I93:K93 I95:K95 I119:K119 I121:K121 I123:K123 I97:K97 I105:K105 I103:K103 I109:K109">
      <formula1>$Q$1:$Q$27</formula1>
    </dataValidation>
    <dataValidation type="list" allowBlank="1" showInputMessage="1" showErrorMessage="1" sqref="I15:K15">
      <formula1>$Q$26:$Q$42</formula1>
    </dataValidation>
    <dataValidation type="list" allowBlank="1" showInputMessage="1" showErrorMessage="1" sqref="I19:K19 I47:K47 I71:K71 I67:K67 I69:K69 I33:K33 I31:K31 I51:K51 I27:K27 I25:K25 I49:K49 I73:K73 I57:K57 I59:K59 I65:K65 I13:K13 I35:K35 I61:K61 I63:K63 I37:K37 I53:K53 I55:K55">
      <formula1>$Q$1:$Q$42</formula1>
    </dataValidation>
  </dataValidations>
  <printOptions horizontalCentered="1"/>
  <pageMargins left="0.3937007874015748" right="0.3937007874015748" top="0.5905511811023623" bottom="0.3937007874015748" header="0.5905511811023623" footer="0.3937007874015748"/>
  <pageSetup horizontalDpi="300" verticalDpi="300" orientation="portrait" paperSize="9" r:id="rId5"/>
  <headerFooter alignWithMargins="0">
    <oddFooter>&amp;C- &amp;P -</oddFooter>
  </headerFooter>
  <rowBreaks count="3" manualBreakCount="3">
    <brk id="44" max="10" man="1"/>
    <brk id="74" max="10" man="1"/>
    <brk id="104" max="10" man="1"/>
  </rowBreaks>
  <drawing r:id="rId3"/>
  <legacyDrawing r:id="rId2"/>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Nishikawa &amp; Kondou</dc:creator>
  <cp:keywords/>
  <dc:description/>
  <cp:lastModifiedBy>宏文 荒木</cp:lastModifiedBy>
  <cp:lastPrinted>2014-03-07T00:25:09Z</cp:lastPrinted>
  <dcterms:created xsi:type="dcterms:W3CDTF">2007-12-15T08:44:55Z</dcterms:created>
  <dcterms:modified xsi:type="dcterms:W3CDTF">2024-03-31T09:44:51Z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